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60" windowHeight="9630"/>
  </bookViews>
  <sheets>
    <sheet name="Presentación" sheetId="4" r:id="rId1"/>
    <sheet name="POR PROVINCIA" sheetId="15" r:id="rId2"/>
    <sheet name="POR ESTABLECIMIENTO" sheetId="7" r:id="rId3"/>
    <sheet name="POR USUARIO DE FAENA " sheetId="11" r:id="rId4"/>
    <sheet name="POR CATEGORIA Y EDAD " sheetId="12" r:id="rId5"/>
  </sheets>
  <definedNames>
    <definedName name="_xlnm._FilterDatabase" localSheetId="2" hidden="1">'POR ESTABLECIMIENTO'!$A$3:$Q$85</definedName>
    <definedName name="_xlnm._FilterDatabase" localSheetId="3" hidden="1">'POR USUARIO DE FAENA '!$A$3:$P$277</definedName>
  </definedNames>
  <calcPr calcId="162913"/>
</workbook>
</file>

<file path=xl/calcChain.xml><?xml version="1.0" encoding="utf-8"?>
<calcChain xmlns="http://schemas.openxmlformats.org/spreadsheetml/2006/main">
  <c r="O6" i="15" l="1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C16" i="12"/>
  <c r="D16" i="12"/>
  <c r="E16" i="12"/>
  <c r="F16" i="12"/>
  <c r="B16" i="12"/>
  <c r="O21" i="15" l="1"/>
  <c r="O5" i="15"/>
  <c r="G16" i="12" l="1"/>
  <c r="F17" i="12" l="1"/>
  <c r="C17" i="12"/>
  <c r="D17" i="12"/>
  <c r="B17" i="12"/>
  <c r="E17" i="12"/>
  <c r="G17" i="12"/>
</calcChain>
</file>

<file path=xl/sharedStrings.xml><?xml version="1.0" encoding="utf-8"?>
<sst xmlns="http://schemas.openxmlformats.org/spreadsheetml/2006/main" count="813" uniqueCount="369">
  <si>
    <t>Dirección Nacional de Control Comercial Agropecuario</t>
  </si>
  <si>
    <t>COOPERATIVA DE TRABAJO DE EMPLEADOS FRIGORIFICO LIMITADA</t>
  </si>
  <si>
    <t>CENTRO DE CARNICEROS Y MATARIFES DE AZUL SA</t>
  </si>
  <si>
    <t>KAUR S.A.</t>
  </si>
  <si>
    <t>JESUS ARROYO SACIA</t>
  </si>
  <si>
    <t>MATADERO BRUNT S.R.L.</t>
  </si>
  <si>
    <t>MUNICIPALIDAD DE RIACHUELO</t>
  </si>
  <si>
    <t>C I F A D  S.R.L.</t>
  </si>
  <si>
    <t>COOPERATIVA DE TRABAJO LOS FAENADORES LIMITADA</t>
  </si>
  <si>
    <t>FRIGORIFICO SANTA ANA SRL</t>
  </si>
  <si>
    <t>AGROTRES S.A.</t>
  </si>
  <si>
    <t>MATADERO MUNICIPAL PERITO MORENO</t>
  </si>
  <si>
    <t>MERCO MEAT SA</t>
  </si>
  <si>
    <t>MUNICIPALIDAD DE RIO GRANDE</t>
  </si>
  <si>
    <t>ARGENASE S.A.</t>
  </si>
  <si>
    <t>MUNICIPALIDAD DE MONTE CASEROS</t>
  </si>
  <si>
    <t>MUNICIPALIDAD DE USHUAIA</t>
  </si>
  <si>
    <t>CLELAND DARIO SEBASTIAN</t>
  </si>
  <si>
    <t>ANTU MALAL SRL</t>
  </si>
  <si>
    <t>COMISION DE FOMENTO DE 28 DE JULIO</t>
  </si>
  <si>
    <t>MUNICIPALIDAD DE GOBERNADOR GREGORES</t>
  </si>
  <si>
    <t>BUENOS AIRES</t>
  </si>
  <si>
    <t>MENDOZA</t>
  </si>
  <si>
    <t>CORDOBA</t>
  </si>
  <si>
    <t>SANTA FE</t>
  </si>
  <si>
    <t>CHACO</t>
  </si>
  <si>
    <t>SAN LUIS</t>
  </si>
  <si>
    <t>ENTRE RIOS</t>
  </si>
  <si>
    <t>LA PAMPA</t>
  </si>
  <si>
    <t>CORRIENTES</t>
  </si>
  <si>
    <t>RIO NEGRO</t>
  </si>
  <si>
    <t>CHUBUT</t>
  </si>
  <si>
    <t>MISIONES</t>
  </si>
  <si>
    <t>SANTIAGO DEL ESTERO</t>
  </si>
  <si>
    <t>NEUQUEN</t>
  </si>
  <si>
    <t>SANTA CRUZ</t>
  </si>
  <si>
    <t>TIERRA DEL FUEGO</t>
  </si>
  <si>
    <t>SOL PUNTANO S.A.P.E.M.</t>
  </si>
  <si>
    <t>FRIGORIFICO MONTECARLO SOCIEDAD ANONIMA</t>
  </si>
  <si>
    <t>LOS JAZMINES S.A.</t>
  </si>
  <si>
    <t>COOPERATIVA DE TRABAJO OBRERA PRIMERO DE DICIEMBRE LIMITADA</t>
  </si>
  <si>
    <t>EL NONO SRL</t>
  </si>
  <si>
    <t>MARZO</t>
  </si>
  <si>
    <t>FEBRERO</t>
  </si>
  <si>
    <t>ENERO</t>
  </si>
  <si>
    <t>ABRIL</t>
  </si>
  <si>
    <t>ORENAIKE S.A.</t>
  </si>
  <si>
    <t>Actividad</t>
  </si>
  <si>
    <t>Matarife Abastecedor</t>
  </si>
  <si>
    <t>Matarife Carnicero</t>
  </si>
  <si>
    <t>Razón Social Usuario de Faena</t>
  </si>
  <si>
    <t>Razón Social Frigorifico</t>
  </si>
  <si>
    <t>TOTAL POR CATEGORÍA</t>
  </si>
  <si>
    <t>Provincia/Mes</t>
  </si>
  <si>
    <t>Nº Est.</t>
  </si>
  <si>
    <t>Ministerio de Agricultura, Ganadería y Pesca</t>
  </si>
  <si>
    <t>Secretaría de Agricultura, Ganadería y Pesca</t>
  </si>
  <si>
    <t>Total País</t>
  </si>
  <si>
    <t>PARTICIPACIÓN EN EL TOTAL</t>
  </si>
  <si>
    <t>Provincia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</si>
  <si>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</si>
  <si>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</si>
  <si>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</si>
  <si>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</si>
  <si>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</si>
  <si>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</si>
  <si>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</si>
  <si>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</si>
  <si>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MUNICIPALIDAD DE PUERTO SAN JULIAN</t>
  </si>
  <si>
    <t>Total</t>
  </si>
  <si>
    <t>FRIDEVI S.A.F.I.C.</t>
  </si>
  <si>
    <t>LA MULITA SA</t>
  </si>
  <si>
    <t>SUPERCARNE  S.A.</t>
  </si>
  <si>
    <t>VIÑUELA Y CIA SCA</t>
  </si>
  <si>
    <t>FRIGORIFICO FLOR DE CEIBO S.A.</t>
  </si>
  <si>
    <t>EL OMBU PORA SRL</t>
  </si>
  <si>
    <t>MATADERO FRIGORÍFICO SAN JUSTO S.A.</t>
  </si>
  <si>
    <t>FRIGORÍFICO TRELEW SRL</t>
  </si>
  <si>
    <t>CONCORDIA CARNES SOCIEDAD ANONIMA</t>
  </si>
  <si>
    <t>DISTRIBUIDORA DE CARNES DEL SUR SRL</t>
  </si>
  <si>
    <t>FRIGORIFICO SUR S.A.</t>
  </si>
  <si>
    <t>ESTANCIAS DE PATAGONIA S.A.</t>
  </si>
  <si>
    <t>COOPERATIVA DE TRABAJO INCOB LTDA</t>
  </si>
  <si>
    <t>HERMOSO CARLOS ALBERTO</t>
  </si>
  <si>
    <t>PERUZOTTI HNOS S.R.L.</t>
  </si>
  <si>
    <t>DON FABRICIO S.A.</t>
  </si>
  <si>
    <t>CATA  SA</t>
  </si>
  <si>
    <t>DUHALDE Y CIA  SOCIEDAD DE RESPONSABILIDAD LTDA</t>
  </si>
  <si>
    <t>FRIGORIFICO Y MATADERO EL RODEO S R L</t>
  </si>
  <si>
    <t>VITALE CARNES S.A.</t>
  </si>
  <si>
    <t>BRAGOLI S.A.</t>
  </si>
  <si>
    <t>FRIGORIFICO EL BRILLANTE S.R.L.</t>
  </si>
  <si>
    <t>PONZONI HERMANOS SRL</t>
  </si>
  <si>
    <t>Matadero Rural</t>
  </si>
  <si>
    <t>COOPERATIVA DE TRABAJO FRIGORIFICO J. J. GOMEZ LTDA.</t>
  </si>
  <si>
    <t>Participación de las Provincias en el total de faena</t>
  </si>
  <si>
    <t>Datos informados al mes de junio 2021</t>
  </si>
  <si>
    <t>COOPERATIVA DE PROVISION Y TRANSFORMACION DE CARNICEROS DE CAÑADA DE GOMEZ LTDA</t>
  </si>
  <si>
    <t>MATARIFES DE MERCEDES SA</t>
  </si>
  <si>
    <t>Matadero Municipal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</si>
  <si>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</si>
  <si>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</si>
  <si>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</si>
  <si>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</si>
  <si>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</si>
  <si>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</si>
  <si>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</si>
  <si>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</si>
  <si>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</si>
  <si>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</si>
  <si>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</si>
  <si>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MUNICIPALIDAD DE PUERTO SANTA CRUZ</t>
  </si>
  <si>
    <t>Matadero Frigorifico</t>
  </si>
  <si>
    <t>Mes /Categoría</t>
  </si>
  <si>
    <t>Especies: Ovinos</t>
  </si>
  <si>
    <t>FRIG. FAIMALI S.A.</t>
  </si>
  <si>
    <t>CAPRIA HUMBERTO RUBEN</t>
  </si>
  <si>
    <t>CAPIANGOS S.R.L.</t>
  </si>
  <si>
    <t>FRIGORIFICO COSTANZO SA</t>
  </si>
  <si>
    <t>TRICHES NORBERTO PEDRO</t>
  </si>
  <si>
    <t>YALECOR SA</t>
  </si>
  <si>
    <t>CABRITERA OJO DE AGUA SRL</t>
  </si>
  <si>
    <t>MUNICIPALIDAD DE LAVALLE</t>
  </si>
  <si>
    <t>FORTITUDO AGROGANADERA S.A</t>
  </si>
  <si>
    <t>CORPORACION DE DESARROLLO DE LA CUENCA DEL CURI LEUVU S A P E M</t>
  </si>
  <si>
    <t>CARNES NATURALES DE LA PAMPA SA</t>
  </si>
  <si>
    <t>MUNICIPALIDAD DE MALARGÜE</t>
  </si>
  <si>
    <t>ALVAREZ JOSE CEFERINO</t>
  </si>
  <si>
    <t>FRIGORIFICO LA ESPERANZA S.R.L.</t>
  </si>
  <si>
    <t>LOS PINITOS SA</t>
  </si>
  <si>
    <t>SAN JAVIER CAPRINO SRL</t>
  </si>
  <si>
    <t>FRIGORIFICO DEL SUR SA</t>
  </si>
  <si>
    <t>COOPERATIVA TRENTO CHAQUEÑA LTDA</t>
  </si>
  <si>
    <t>NASER HERMANOS S.A.</t>
  </si>
  <si>
    <t>JUAN B PICCO E HIJO SRL</t>
  </si>
  <si>
    <t>SALA DE FAENA DE VALLE INFERIOR</t>
  </si>
  <si>
    <t>PASTORIZA ARTURO ANTONIO</t>
  </si>
  <si>
    <t>RESES SRL</t>
  </si>
  <si>
    <t>OSES RAFAEL SEGUNDO</t>
  </si>
  <si>
    <t>BARON CLAUDIA CHANTAL</t>
  </si>
  <si>
    <t>VINSEIRO SRL</t>
  </si>
  <si>
    <t>GANGAS CESAR JAVIER</t>
  </si>
  <si>
    <t>OROQUIETA ESTEBAN RAUL</t>
  </si>
  <si>
    <t>TRECAR SRL</t>
  </si>
  <si>
    <t>ALESSO VILARINO LILIANA MARIA ALEJANDRA</t>
  </si>
  <si>
    <t>JONES JORGE OMAR</t>
  </si>
  <si>
    <t>BRU-CE-MAR S.A.</t>
  </si>
  <si>
    <t>FIDEICOMISO GANADERO SUR</t>
  </si>
  <si>
    <t>EL  JAGUEL  SRL</t>
  </si>
  <si>
    <t>ARTILES, SILVIA MARCELA</t>
  </si>
  <si>
    <t>BARRAGAN HERNAN EDGARDO</t>
  </si>
  <si>
    <t>ELIMAX SRL</t>
  </si>
  <si>
    <t>COOPERATIVA GANADERA INDIGENA LTDA</t>
  </si>
  <si>
    <t>JAMES DANIEL EDGARDO</t>
  </si>
  <si>
    <t>ANSOLA MAURO IGNACIO</t>
  </si>
  <si>
    <t>CAPRIOLO GUSTAVO HORACIO</t>
  </si>
  <si>
    <t>SAMITIER FRANCISCO</t>
  </si>
  <si>
    <t>ACOSTA VERONICA ALEJANDRA</t>
  </si>
  <si>
    <t>COMERCIALIZADORA LA HACIENDA SRL</t>
  </si>
  <si>
    <t>BRUNT JUAN</t>
  </si>
  <si>
    <t>FUNDACIóN PARA EL DESARROLLO ECONóMICO Y LA PROMOCIóN EMPRESARIAL DE MALARGüE</t>
  </si>
  <si>
    <t>Consignatario Directo</t>
  </si>
  <si>
    <t>PRODUCCION SENGUER SA</t>
  </si>
  <si>
    <t>CECILIA NOEMI MARTINI</t>
  </si>
  <si>
    <t>GARDONIO ADRIAN FERNANDO</t>
  </si>
  <si>
    <t>FRASER, MARÍA YAEL</t>
  </si>
  <si>
    <t>MICHUDIS ANACREÓN JULÍAN</t>
  </si>
  <si>
    <t>Pequeño Matarife Productor</t>
  </si>
  <si>
    <t>COOPERATIVA AGRICOLA GANADERA E INDUSTRIAL DE PATAGONES Y VIEDMA LTDA.</t>
  </si>
  <si>
    <t>DON NESTOR JR SRL</t>
  </si>
  <si>
    <t>VIDUM S.A.</t>
  </si>
  <si>
    <t>EL CENCERRO SRL</t>
  </si>
  <si>
    <t>BOREA LUIS HORACIO</t>
  </si>
  <si>
    <t>ZORZON RICARDO ALBERTO</t>
  </si>
  <si>
    <t>ALVARO VARGAS DIBIAGI</t>
  </si>
  <si>
    <t>TORRES Y EVANS SRL</t>
  </si>
  <si>
    <t>CASTILLO FERNANDO PABLO</t>
  </si>
  <si>
    <t>GRUPO GANAR SRL</t>
  </si>
  <si>
    <t>TULIZ WALTHER ROMAN</t>
  </si>
  <si>
    <t>MONSALVE HECTOR MARTIN</t>
  </si>
  <si>
    <t>BELLAGAMBA PABLO JAVIER</t>
  </si>
  <si>
    <t>REFRESKO SRL</t>
  </si>
  <si>
    <t>RUCKER ROBERTO DOMINGO</t>
  </si>
  <si>
    <t>BUSTOS JAVIER EDUARDO</t>
  </si>
  <si>
    <t>COMPARIN ABEL HORACIO Y COMPARIN FABIAN RAMON</t>
  </si>
  <si>
    <t>ALEJANDRO JOSE REGIDOR</t>
  </si>
  <si>
    <t>FUENTES, SANDRA ANAHI</t>
  </si>
  <si>
    <t>CERBINO BARRIRERO CHRISTOPHER</t>
  </si>
  <si>
    <t>LAZZARO GUSTAVO DANIEL</t>
  </si>
  <si>
    <t>QUINTAS JOSE ALBERTO</t>
  </si>
  <si>
    <t>LIDIA ISABEL CABEZAS DE LAZCANO</t>
  </si>
  <si>
    <t>URIBE MAURO LORENZO</t>
  </si>
  <si>
    <t>DIEGO HUGO ATILIO DIEZ</t>
  </si>
  <si>
    <t>CAJAL CLAUDIO ALBERTO</t>
  </si>
  <si>
    <t>FRIG. LEONIDES S.A.</t>
  </si>
  <si>
    <t>ANTONIO ALFANO Y CIA. S.C.A.</t>
  </si>
  <si>
    <t>GONZALEZ EDUARDO ALFREDO</t>
  </si>
  <si>
    <t>ALICIA ESTER JAQUE</t>
  </si>
  <si>
    <t>SORIA ELIAS</t>
  </si>
  <si>
    <t>LOS CAMILOS S.A.</t>
  </si>
  <si>
    <t>BRAMBILLA DARIO JUAN Y FRANZOY EUSEBIA ANGELA SOCIEDAD DE HECHO</t>
  </si>
  <si>
    <t>MITILLI SRL</t>
  </si>
  <si>
    <t>LUCIANO TRICHES</t>
  </si>
  <si>
    <t>CARNES MALVINAS SUR SRL</t>
  </si>
  <si>
    <t>AUTOSERVICIO EL TREBOL SRL</t>
  </si>
  <si>
    <t>SUPERMERCADO PILONI S.A.</t>
  </si>
  <si>
    <t>SPERONI JOSE JOAQUIN</t>
  </si>
  <si>
    <t>GITTAR SANDRA ESTER</t>
  </si>
  <si>
    <t>ALVARO RAUL OMAR</t>
  </si>
  <si>
    <t>ASTUDILLO FABIAN EDGARDO</t>
  </si>
  <si>
    <t>MARTINEZ, ALEJANDRO DANIEL</t>
  </si>
  <si>
    <t>CARAVELLO ALBERTO OSVALDO</t>
  </si>
  <si>
    <t>GAMARO SA</t>
  </si>
  <si>
    <t>ALFREDO MIGUEL PEZZINI</t>
  </si>
  <si>
    <t>AVANCINI ARIEL ALBERTO</t>
  </si>
  <si>
    <t>SGUERZO JOHANNA MARIEL</t>
  </si>
  <si>
    <t>EMCO ENTE AUTARQUICO MERCADO MUNICIPAL</t>
  </si>
  <si>
    <t>PALONI, JOSE LUIS</t>
  </si>
  <si>
    <t>ROBOL NESTOR DANIEL</t>
  </si>
  <si>
    <t>LOPEZ FERNANDO LUIS MAXIMILIANO</t>
  </si>
  <si>
    <t>JUAN JOSE RENIERO</t>
  </si>
  <si>
    <t>POKLEPOVIC SERGIO OMAR</t>
  </si>
  <si>
    <t>SOLLE JOSE LUIS</t>
  </si>
  <si>
    <t>MACHADO ANDRES ERNESTO</t>
  </si>
  <si>
    <t>TOMAS NOELIO IBARRA</t>
  </si>
  <si>
    <t>COOPERATIVA AGRÍCOLA, GANADERA E INDUSTRIAL "SOMBRA DE TORO" LTDA.</t>
  </si>
  <si>
    <t>ESTANCIA SUYAI SOCIEDAD RESPONSABILIDAD LIMITADA</t>
  </si>
  <si>
    <t>LAPEYRE HUGO HECTOR</t>
  </si>
  <si>
    <t>PETTACHI JULIO CESAR</t>
  </si>
  <si>
    <t>OLMEDO RUBÉN JULIÁN</t>
  </si>
  <si>
    <t>RECOFSKY MIGUEL ANGEL</t>
  </si>
  <si>
    <t>CHAGA ANDREA SOLEDAD</t>
  </si>
  <si>
    <t>SCATULARO FERNANDO EZEQUIEL</t>
  </si>
  <si>
    <t>ANDERSON ERWIN ANDRES</t>
  </si>
  <si>
    <t>GRASSI OSCAR ALBERTO</t>
  </si>
  <si>
    <t>LOPEZ ALBERTO HORACIO</t>
  </si>
  <si>
    <t>ROBERTO ALCIDES CORNALO</t>
  </si>
  <si>
    <t>ASOCIACION COOPERADORA DE LA ESTACION EXPERIMENTAL DE IDEVI</t>
  </si>
  <si>
    <t>COOPERATIVA AGRICOLA GANADERA DE PROV TRANSF COM Y CONSUMO LAS VEGAS LTDA</t>
  </si>
  <si>
    <t>PALMIOLI HECTOR ROGELIO</t>
  </si>
  <si>
    <t>DIAZ HERNAN ANDRES</t>
  </si>
  <si>
    <t>RENIERO ELADIO CESAR</t>
  </si>
  <si>
    <t>RENE FERNANDEZ</t>
  </si>
  <si>
    <t>TOMASSONI CLAUDIA ELSA</t>
  </si>
  <si>
    <t>Borrego/a</t>
  </si>
  <si>
    <t>Capon</t>
  </si>
  <si>
    <t>Carnero</t>
  </si>
  <si>
    <t>Cordero/a</t>
  </si>
  <si>
    <t>Oveja</t>
  </si>
  <si>
    <t>Total general</t>
  </si>
  <si>
    <t>PASTORIZA GIMENA</t>
  </si>
  <si>
    <t>PROVIC S.A.S.</t>
  </si>
  <si>
    <t>ANICETO FELIX S.R.L.</t>
  </si>
  <si>
    <t>SUSO LUIS ALBERTO</t>
  </si>
  <si>
    <t>JAMIESON JUAN MARTIN</t>
  </si>
  <si>
    <t>AGROCOMODITIES SA</t>
  </si>
  <si>
    <t>FARIAS JOSE NORBERTO</t>
  </si>
  <si>
    <t>LOS DOS ABUELOS SRL</t>
  </si>
  <si>
    <t>MCM AGRONEGOCIOS S.A.</t>
  </si>
  <si>
    <t>EL NOVILLITO SRL</t>
  </si>
  <si>
    <t>SORIA JUAN CARLOS</t>
  </si>
  <si>
    <t>DON BIGOTE</t>
  </si>
  <si>
    <t>RODRIGUEZ JUAN SEBASTIAN</t>
  </si>
  <si>
    <t>QUIÑONES ROBERTO MARTIN</t>
  </si>
  <si>
    <t>BEITIA OSCAR ENRIQUE</t>
  </si>
  <si>
    <t>BASTIANELLI JORGE ESTEBAN</t>
  </si>
  <si>
    <t>EL GAUCHITO S.A.S.</t>
  </si>
  <si>
    <t>COFRE MIGUEL ANGEL</t>
  </si>
  <si>
    <t>FRIGORIFICO ALIMENTARG S.A.S.</t>
  </si>
  <si>
    <t>ALLOCHIS JULIO</t>
  </si>
  <si>
    <t>HAMER JUAN JOSE</t>
  </si>
  <si>
    <t>MAISULS RUBEN CARLOS</t>
  </si>
  <si>
    <t>ALE WEI S.A.</t>
  </si>
  <si>
    <t>OREJANO SRL</t>
  </si>
  <si>
    <t>AMOROS ANGEL ALBERTO</t>
  </si>
  <si>
    <t>PUGH CLAUDIO EMILIO</t>
  </si>
  <si>
    <t>SUAREZ ENZO ALEJANDRO</t>
  </si>
  <si>
    <t>SCHWERDT SERGIO OSCAR</t>
  </si>
  <si>
    <t>BARRERA MARCELO</t>
  </si>
  <si>
    <t>GARCIA JOSE LUIS Y GARCIA MAURO EZEQUIEL</t>
  </si>
  <si>
    <t>ROBERTO OSCAR FUENTES</t>
  </si>
  <si>
    <t>ROMERO CELIA EMILSE</t>
  </si>
  <si>
    <t>FERREYRA RUBEN ALBERTO</t>
  </si>
  <si>
    <t>FERREYRA MARTIN RUBEN</t>
  </si>
  <si>
    <t>PETRIS  JUAN CARLOS</t>
  </si>
  <si>
    <t>MONTIEL GUMERSINDO</t>
  </si>
  <si>
    <t>BELLEDONE HECTOR DOMINGO</t>
  </si>
  <si>
    <t>MAIDANA MARGARITA ESTHER</t>
  </si>
  <si>
    <t>MIÑONES PABLO GUILLERMO</t>
  </si>
  <si>
    <t>MARIN JUAN MANUEL</t>
  </si>
  <si>
    <t>INFORME DE FAENA AÑO 2020</t>
  </si>
  <si>
    <t>AÑO 2020 - FAENA DE OVINOS POR PROVINCIA - EN CABEZAS</t>
  </si>
  <si>
    <t>ACUMULADO 2020</t>
  </si>
  <si>
    <t>AÑO 2020 - FAENA DE OVINOS POR ESTABLECIMIENTO FAENADOR - EN CABEZAS</t>
  </si>
  <si>
    <t>PEREZ JAVIER RUBEN</t>
  </si>
  <si>
    <t>MOYANO ANTONIO DEL ROSARIO</t>
  </si>
  <si>
    <t>MUNICIPALIDAD DE SAN JOSé</t>
  </si>
  <si>
    <t>MUNICIPALIDAD DE TOMAS MANUEL ANCHORENA</t>
  </si>
  <si>
    <t>FAECAR PEHUAJO S.A</t>
  </si>
  <si>
    <t>COOPERATIVA AGROPECUARIA FEDERADA GOBERNADOR MANSILLA LIMITADA</t>
  </si>
  <si>
    <t>MUNICIPALIDAD DE LONCOPUE</t>
  </si>
  <si>
    <t>AÑO 2020 - FAENA DE OVINOS POR USUARIO DE FAENA - EN CABEZAS</t>
  </si>
  <si>
    <t>CORRAL SUR S.A.</t>
  </si>
  <si>
    <t>ALUEN S.R.L.</t>
  </si>
  <si>
    <t>SUCESION DE MOTRICO GUILLERMO DANIEL</t>
  </si>
  <si>
    <t>CRETTON FACUNDO LEONARDO</t>
  </si>
  <si>
    <t>AGROPECUARIAS DEL SUR S.R.L.</t>
  </si>
  <si>
    <t>JUAN MARTÍN STIVANELLO</t>
  </si>
  <si>
    <t>COOPERATIVA OBRERA LTDA DE CONSUMO Y VIVIENDA</t>
  </si>
  <si>
    <t>RODRIGUEZ VIDAL IGNACIO JULIAN</t>
  </si>
  <si>
    <t>U TRADE SOCIEDAD DE RESPONSABILIDAD LIMITADA</t>
  </si>
  <si>
    <t>KEOKEN S.R.L.</t>
  </si>
  <si>
    <t>NEGROPER S.R.L.</t>
  </si>
  <si>
    <t>LOPEZ LUCAS CESAR</t>
  </si>
  <si>
    <t>LOPEZ PEDRO ALCIDES</t>
  </si>
  <si>
    <t>RONDEAU NORMA NOEMI</t>
  </si>
  <si>
    <t>SUARZO COGGIOLA NATALIA ELIZABETH</t>
  </si>
  <si>
    <t>PROEM SRL</t>
  </si>
  <si>
    <t>GARCIA OLIVER PEDRO HERNAN</t>
  </si>
  <si>
    <t>MUCA S.A.S.</t>
  </si>
  <si>
    <t>VILLA JUAN RAUL</t>
  </si>
  <si>
    <t>MORALES ARIEL FABIO</t>
  </si>
  <si>
    <t>GAUNA CLARA GRISELDA</t>
  </si>
  <si>
    <t>CARNES IPARRAGUIRRE S.A.</t>
  </si>
  <si>
    <t>MASSARDI GUSTAVO OSVALDO</t>
  </si>
  <si>
    <t>PINO GABRIEL ERNESTO</t>
  </si>
  <si>
    <t>PUPO ANTONIO EDUARDO</t>
  </si>
  <si>
    <t>LARRAÑAGA MAURO FERNANDO</t>
  </si>
  <si>
    <t>PUNTATOMBO PUNTO COM S.R.L.</t>
  </si>
  <si>
    <t>MELON CLAUDIO ALFREDO</t>
  </si>
  <si>
    <t>VIÑUELA HERMANOS SOCIEDAD ANONIMA</t>
  </si>
  <si>
    <t>BOULOCQ CRISTIAN ARIEL</t>
  </si>
  <si>
    <t>ESPINDOLA RAFAEL ARMANDO</t>
  </si>
  <si>
    <t>MENGHINI MARIA FERNANDA</t>
  </si>
  <si>
    <t>JUAN WEI S.A.</t>
  </si>
  <si>
    <t>MEDINA KARINA BEATRIZ</t>
  </si>
  <si>
    <t>GANADERA CHENQUENIYEN SAS</t>
  </si>
  <si>
    <t>CENS SRL</t>
  </si>
  <si>
    <t>KLOSTER ROCIO MICAELA</t>
  </si>
  <si>
    <t>ORIFICI DARIO JOSE</t>
  </si>
  <si>
    <t>MERCADO JULIO OMAR</t>
  </si>
  <si>
    <t>LILIANA ISABEL MONTIVERO</t>
  </si>
  <si>
    <t>COOP. PROVISION TRANSF. IND. CONSUMO Y COMERCIALIZACION CAMPESINA COCAM LTDA</t>
  </si>
  <si>
    <t>FERNANDEZ MAPRIL ELIANA SOLEDAD</t>
  </si>
  <si>
    <t>INNOVACIONES TECNOLOGICAS AGROPECUARIAS SA</t>
  </si>
  <si>
    <t>PARADA CONTRERAS, ANTONIO</t>
  </si>
  <si>
    <t>DON CESAREO S.C.A</t>
  </si>
  <si>
    <t>GARCIA MARIO ROBERTO</t>
  </si>
  <si>
    <t>ORELLANA PABLO BASILIO</t>
  </si>
  <si>
    <t>SALAZAR MARIELA VERONICA</t>
  </si>
  <si>
    <t>MAIDANA JUAN RAMON</t>
  </si>
  <si>
    <t>MAIDANA JULIA ELENA</t>
  </si>
  <si>
    <t>TRANSPORTES DON HUGO SRL</t>
  </si>
  <si>
    <t>VICENTE CRISTIAN JESUS</t>
  </si>
  <si>
    <t>GALEANO ROLANDO DAVID</t>
  </si>
  <si>
    <t>DEGUI ELSA MIRTA</t>
  </si>
  <si>
    <t>DIAZ JORGE HIPOLITO</t>
  </si>
  <si>
    <t>LOPEZ LORETO</t>
  </si>
  <si>
    <t>PERNIL S.R.L</t>
  </si>
  <si>
    <t>HILDT MIGUEL IVAN</t>
  </si>
  <si>
    <t>CASTILLO FRANCO NICOLAS</t>
  </si>
  <si>
    <t>FERNANDEZ EMILIANO PABLO</t>
  </si>
  <si>
    <t>GODINA MIGUEL LUDOVICO</t>
  </si>
  <si>
    <t>BIBOW SONIA NOEMI</t>
  </si>
  <si>
    <t xml:space="preserve">AÑO 2020 - FAENA DE OVINOS POR CATEGORÍA - EN CABEZAS 			</t>
  </si>
  <si>
    <t xml:space="preserve">Enero </t>
  </si>
  <si>
    <t>FUENTE: Dirección Nacional de Control Comercial Agropecuario - Gestión de la Información - MAGyP</t>
  </si>
  <si>
    <t>Cuit Frigorífico</t>
  </si>
  <si>
    <t>Cuit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</si>
</sst>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* #,##0.00_-;\-* #,##0.00_-;_-* &quot;-&quot;??_-;_-@_-"/>
    <numFmt numFmtId="165" formatCode="#\-########\-#"/>
    <numFmt numFmtId="166" formatCode="_-* #,##0_-;\-* #,##0_-;_-* &quot;-&quot;??_-;_-@_-"/>
    <numFmt numFmtId="167" formatCode="0.0%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indexed="30"/>
      <name val="Arial"/>
      <family val="2"/>
    </font>
    <font>
      <b/>
      <sz val="15"/>
      <color indexed="3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70C0"/>
      <name val="Arial"/>
      <family val="2"/>
    </font>
    <font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0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5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5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5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22"/>
      </patternFill>
    </fill>
    <fill>
      <patternFill patternType="solid">
        <fgColor rgb="FFFCEEE4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48"/>
      </patternFill>
    </fill>
    <fill>
      <patternFill patternType="solid">
        <fgColor rgb="FFDEEBE8"/>
        <bgColor indexed="64"/>
      </patternFill>
    </fill>
    <fill>
      <patternFill patternType="solid">
        <fgColor theme="4" tint="0.79998168889431442"/>
        <bgColor indexed="4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6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6">
    <xf numFmtId="0" fontId="0" fillId="0" borderId="0" xfId="0"/>
    <xf numFmtId="165" fontId="0" fillId="0" borderId="1" xfId="0" applyNumberFormat="1" applyBorder="1"/>
    <xf numFmtId="0" fontId="0" fillId="0" borderId="1" xfId="0" applyBorder="1"/>
    <xf numFmtId="0" fontId="0" fillId="0" borderId="0" xfId="1" applyFont="1"/>
    <xf numFmtId="0" fontId="1" fillId="0" borderId="0" xfId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23" fillId="0" borderId="0" xfId="1" applyFont="1"/>
    <xf numFmtId="0" fontId="3" fillId="35" borderId="12" xfId="0" applyFont="1" applyFill="1" applyBorder="1" applyAlignment="1">
      <alignment horizontal="center"/>
    </xf>
    <xf numFmtId="166" fontId="3" fillId="34" borderId="1" xfId="43" applyNumberFormat="1" applyFont="1" applyFill="1" applyBorder="1" applyAlignment="1"/>
    <xf numFmtId="3" fontId="24" fillId="35" borderId="1" xfId="0" applyNumberFormat="1" applyFont="1" applyFill="1" applyBorder="1" applyAlignment="1">
      <alignment horizontal="center" vertical="center"/>
    </xf>
    <xf numFmtId="3" fontId="25" fillId="3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/>
    <xf numFmtId="3" fontId="24" fillId="34" borderId="0" xfId="0" applyNumberFormat="1" applyFont="1" applyFill="1" applyBorder="1" applyAlignment="1">
      <alignment horizontal="left"/>
    </xf>
    <xf numFmtId="3" fontId="24" fillId="34" borderId="0" xfId="0" applyNumberFormat="1" applyFont="1" applyFill="1" applyBorder="1" applyAlignment="1">
      <alignment horizontal="center" vertical="center"/>
    </xf>
    <xf numFmtId="0" fontId="0" fillId="34" borderId="0" xfId="0" applyFill="1"/>
    <xf numFmtId="0" fontId="3" fillId="0" borderId="1" xfId="0" applyFont="1" applyBorder="1"/>
    <xf numFmtId="0" fontId="0" fillId="0" borderId="1" xfId="0" applyBorder="1" applyAlignment="1"/>
    <xf numFmtId="3" fontId="24" fillId="34" borderId="1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readingOrder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 readingOrder="1"/>
    </xf>
    <xf numFmtId="0" fontId="4" fillId="0" borderId="0" xfId="1" applyFont="1" applyAlignment="1">
      <alignment vertical="center" readingOrder="1"/>
    </xf>
    <xf numFmtId="0" fontId="0" fillId="0" borderId="0" xfId="0" applyAlignment="1"/>
    <xf numFmtId="167" fontId="24" fillId="36" borderId="1" xfId="0" applyNumberFormat="1" applyFont="1" applyFill="1" applyBorder="1" applyAlignment="1">
      <alignment horizontal="center" vertical="center"/>
    </xf>
    <xf numFmtId="9" fontId="24" fillId="36" borderId="1" xfId="0" applyNumberFormat="1" applyFont="1" applyFill="1" applyBorder="1" applyAlignment="1">
      <alignment horizontal="center" vertical="center"/>
    </xf>
    <xf numFmtId="3" fontId="3" fillId="44" borderId="2" xfId="0" applyNumberFormat="1" applyFont="1" applyFill="1" applyBorder="1" applyAlignment="1">
      <alignment horizontal="right"/>
    </xf>
    <xf numFmtId="49" fontId="2" fillId="39" borderId="1" xfId="1" applyNumberFormat="1" applyFont="1" applyFill="1" applyBorder="1" applyAlignment="1">
      <alignment horizontal="center"/>
    </xf>
    <xf numFmtId="49" fontId="2" fillId="37" borderId="1" xfId="1" applyNumberFormat="1" applyFont="1" applyFill="1" applyBorder="1" applyAlignment="1">
      <alignment horizontal="center"/>
    </xf>
    <xf numFmtId="0" fontId="2" fillId="37" borderId="1" xfId="1" applyFont="1" applyFill="1" applyBorder="1" applyAlignment="1">
      <alignment horizontal="center"/>
    </xf>
    <xf numFmtId="3" fontId="0" fillId="45" borderId="1" xfId="0" applyNumberFormat="1" applyFill="1" applyBorder="1" applyAlignment="1">
      <alignment horizontal="right"/>
    </xf>
    <xf numFmtId="167" fontId="25" fillId="36" borderId="1" xfId="0" applyNumberFormat="1" applyFont="1" applyFill="1" applyBorder="1" applyAlignment="1">
      <alignment horizontal="center"/>
    </xf>
    <xf numFmtId="3" fontId="24" fillId="36" borderId="1" xfId="0" applyNumberFormat="1" applyFont="1" applyFill="1" applyBorder="1"/>
    <xf numFmtId="167" fontId="0" fillId="47" borderId="1" xfId="0" applyNumberFormat="1" applyFill="1" applyBorder="1" applyAlignment="1">
      <alignment horizontal="center"/>
    </xf>
    <xf numFmtId="49" fontId="2" fillId="41" borderId="1" xfId="1" applyNumberFormat="1" applyFont="1" applyFill="1" applyBorder="1" applyAlignment="1">
      <alignment horizontal="center" vertical="center"/>
    </xf>
    <xf numFmtId="3" fontId="3" fillId="44" borderId="1" xfId="0" applyNumberFormat="1" applyFont="1" applyFill="1" applyBorder="1" applyAlignment="1">
      <alignment horizontal="right"/>
    </xf>
    <xf numFmtId="0" fontId="2" fillId="48" borderId="1" xfId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49" fontId="2" fillId="41" borderId="1" xfId="1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3" fontId="24" fillId="35" borderId="1" xfId="0" applyNumberFormat="1" applyFont="1" applyFill="1" applyBorder="1" applyAlignment="1"/>
    <xf numFmtId="3" fontId="24" fillId="36" borderId="1" xfId="0" applyNumberFormat="1" applyFont="1" applyFill="1" applyBorder="1" applyAlignment="1"/>
    <xf numFmtId="3" fontId="0" fillId="0" borderId="0" xfId="0" applyNumberFormat="1"/>
    <xf numFmtId="3" fontId="0" fillId="43" borderId="1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3" fontId="0" fillId="45" borderId="1" xfId="0" applyNumberFormat="1" applyFont="1" applyFill="1" applyBorder="1" applyAlignment="1">
      <alignment horizontal="right"/>
    </xf>
    <xf numFmtId="3" fontId="0" fillId="45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35" borderId="12" xfId="0" applyFont="1" applyFill="1" applyBorder="1" applyAlignment="1">
      <alignment horizontal="center"/>
    </xf>
    <xf numFmtId="167" fontId="24" fillId="36" borderId="1" xfId="0" applyNumberFormat="1" applyFont="1" applyFill="1" applyBorder="1" applyAlignment="1">
      <alignment horizontal="center" vertical="center"/>
    </xf>
    <xf numFmtId="0" fontId="3" fillId="35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readingOrder="1"/>
    </xf>
    <xf numFmtId="0" fontId="4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 readingOrder="1"/>
    </xf>
    <xf numFmtId="49" fontId="27" fillId="39" borderId="12" xfId="1" applyNumberFormat="1" applyFont="1" applyFill="1" applyBorder="1" applyAlignment="1">
      <alignment horizontal="center" vertical="center" wrapText="1"/>
    </xf>
    <xf numFmtId="49" fontId="27" fillId="39" borderId="13" xfId="1" applyNumberFormat="1" applyFont="1" applyFill="1" applyBorder="1" applyAlignment="1">
      <alignment horizontal="center" vertical="center" wrapText="1"/>
    </xf>
    <xf numFmtId="0" fontId="2" fillId="46" borderId="1" xfId="1" applyFont="1" applyFill="1" applyBorder="1" applyAlignment="1">
      <alignment horizontal="center" vertical="center"/>
    </xf>
    <xf numFmtId="0" fontId="0" fillId="42" borderId="1" xfId="0" applyFill="1" applyBorder="1" applyAlignment="1">
      <alignment vertical="center"/>
    </xf>
    <xf numFmtId="49" fontId="2" fillId="41" borderId="1" xfId="1" applyNumberFormat="1" applyFont="1" applyFill="1" applyBorder="1" applyAlignment="1">
      <alignment horizontal="center" vertical="center"/>
    </xf>
    <xf numFmtId="49" fontId="2" fillId="39" borderId="1" xfId="1" applyNumberFormat="1" applyFont="1" applyFill="1" applyBorder="1" applyAlignment="1">
      <alignment horizontal="center" vertical="center"/>
    </xf>
    <xf numFmtId="0" fontId="0" fillId="40" borderId="1" xfId="0" applyFill="1" applyBorder="1" applyAlignment="1">
      <alignment vertical="center"/>
    </xf>
    <xf numFmtId="49" fontId="2" fillId="37" borderId="1" xfId="1" applyNumberFormat="1" applyFont="1" applyFill="1" applyBorder="1" applyAlignment="1">
      <alignment horizontal="center" vertical="center"/>
    </xf>
    <xf numFmtId="0" fontId="0" fillId="38" borderId="1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2" xfId="44"/>
    <cellStyle name="Neutral" xfId="9" builtinId="28" customBuiltin="1"/>
    <cellStyle name="Normal" xfId="0" builtinId="0"/>
    <cellStyle name="Normal 2" xfId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DEEBE8"/>
      <color rgb="FFEAF4E4"/>
      <color rgb="FFFFFFCC"/>
      <color rgb="FFFFFFF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14</xdr:row>
      <xdr:rowOff>107949</xdr:rowOff>
    </xdr:from>
    <xdr:to>
      <xdr:col>11</xdr:col>
      <xdr:colOff>342900</xdr:colOff>
      <xdr:row>21</xdr:row>
      <xdr:rowOff>28575</xdr:rowOff>
    </xdr:to>
    <xdr:sp macro="" textlink="" fLocksText="0">
      <xdr:nvSpPr>
        <xdr:cNvPr id="4" name="CuadroTexto 2">
          <a:extLst>
            <a:ext uri="{FF2B5EF4-FFF2-40B4-BE49-F238E27FC236}">
              <a16:creationId xmlns:a16="http://schemas.microsoft.com/office/drawing/2014/main" xmlns="" id="{AE78156F-5F68-7C48-B71B-3D541681F340}"/>
            </a:ext>
          </a:extLst>
        </xdr:cNvPr>
        <xdr:cNvSpPr>
          <a:spLocks noChangeArrowheads="1"/>
        </xdr:cNvSpPr>
      </xdr:nvSpPr>
      <xdr:spPr bwMode="auto">
        <a:xfrm>
          <a:off x="1028700" y="3317874"/>
          <a:ext cx="6324600" cy="1254126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las especies Ovinas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en SENASA.</a:t>
          </a:r>
        </a:p>
      </xdr:txBody>
    </xdr:sp>
    <xdr:clientData/>
  </xdr:twoCellAnchor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BEF2C7D3-1F12-E14A-A119-160DC877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9725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tabSelected="1" zoomScaleNormal="100" workbookViewId="0"/>
  </sheetViews>
  <sheetFormatPr baseColWidth="10" defaultColWidth="9.140625" defaultRowHeight="15" x14ac:dyDescent="0.25"/>
  <cols>
    <col min="1" max="1" width="9.140625" style="4"/>
    <col min="2" max="2" width="9.42578125" style="4" customWidth="1"/>
    <col min="3" max="3" width="15" style="4" customWidth="1"/>
    <col min="4" max="5" width="9.140625" style="4"/>
    <col min="6" max="6" width="7.42578125" style="4" customWidth="1"/>
    <col min="7" max="11" width="9.140625" style="4"/>
    <col min="12" max="12" width="11.42578125" style="4" customWidth="1"/>
    <col min="13" max="267" width="9.140625" style="4"/>
    <col min="268" max="268" width="11.42578125" style="4" customWidth="1"/>
    <col min="269" max="523" width="9.140625" style="4"/>
    <col min="524" max="524" width="11.42578125" style="4" customWidth="1"/>
    <col min="525" max="779" width="9.140625" style="4"/>
    <col min="780" max="780" width="11.42578125" style="4" customWidth="1"/>
    <col min="781" max="1035" width="9.140625" style="4"/>
    <col min="1036" max="1036" width="11.42578125" style="4" customWidth="1"/>
    <col min="1037" max="1291" width="9.140625" style="4"/>
    <col min="1292" max="1292" width="11.42578125" style="4" customWidth="1"/>
    <col min="1293" max="1547" width="9.140625" style="4"/>
    <col min="1548" max="1548" width="11.42578125" style="4" customWidth="1"/>
    <col min="1549" max="1803" width="9.140625" style="4"/>
    <col min="1804" max="1804" width="11.42578125" style="4" customWidth="1"/>
    <col min="1805" max="2059" width="9.140625" style="4"/>
    <col min="2060" max="2060" width="11.42578125" style="4" customWidth="1"/>
    <col min="2061" max="2315" width="9.140625" style="4"/>
    <col min="2316" max="2316" width="11.42578125" style="4" customWidth="1"/>
    <col min="2317" max="2571" width="9.140625" style="4"/>
    <col min="2572" max="2572" width="11.42578125" style="4" customWidth="1"/>
    <col min="2573" max="2827" width="9.140625" style="4"/>
    <col min="2828" max="2828" width="11.42578125" style="4" customWidth="1"/>
    <col min="2829" max="3083" width="9.140625" style="4"/>
    <col min="3084" max="3084" width="11.42578125" style="4" customWidth="1"/>
    <col min="3085" max="3339" width="9.140625" style="4"/>
    <col min="3340" max="3340" width="11.42578125" style="4" customWidth="1"/>
    <col min="3341" max="3595" width="9.140625" style="4"/>
    <col min="3596" max="3596" width="11.42578125" style="4" customWidth="1"/>
    <col min="3597" max="3851" width="9.140625" style="4"/>
    <col min="3852" max="3852" width="11.42578125" style="4" customWidth="1"/>
    <col min="3853" max="4107" width="9.140625" style="4"/>
    <col min="4108" max="4108" width="11.42578125" style="4" customWidth="1"/>
    <col min="4109" max="4363" width="9.140625" style="4"/>
    <col min="4364" max="4364" width="11.42578125" style="4" customWidth="1"/>
    <col min="4365" max="4619" width="9.140625" style="4"/>
    <col min="4620" max="4620" width="11.42578125" style="4" customWidth="1"/>
    <col min="4621" max="4875" width="9.140625" style="4"/>
    <col min="4876" max="4876" width="11.42578125" style="4" customWidth="1"/>
    <col min="4877" max="5131" width="9.140625" style="4"/>
    <col min="5132" max="5132" width="11.42578125" style="4" customWidth="1"/>
    <col min="5133" max="5387" width="9.140625" style="4"/>
    <col min="5388" max="5388" width="11.42578125" style="4" customWidth="1"/>
    <col min="5389" max="5643" width="9.140625" style="4"/>
    <col min="5644" max="5644" width="11.42578125" style="4" customWidth="1"/>
    <col min="5645" max="5899" width="9.140625" style="4"/>
    <col min="5900" max="5900" width="11.42578125" style="4" customWidth="1"/>
    <col min="5901" max="6155" width="9.140625" style="4"/>
    <col min="6156" max="6156" width="11.42578125" style="4" customWidth="1"/>
    <col min="6157" max="6411" width="9.140625" style="4"/>
    <col min="6412" max="6412" width="11.42578125" style="4" customWidth="1"/>
    <col min="6413" max="6667" width="9.140625" style="4"/>
    <col min="6668" max="6668" width="11.42578125" style="4" customWidth="1"/>
    <col min="6669" max="6923" width="9.140625" style="4"/>
    <col min="6924" max="6924" width="11.42578125" style="4" customWidth="1"/>
    <col min="6925" max="7179" width="9.140625" style="4"/>
    <col min="7180" max="7180" width="11.42578125" style="4" customWidth="1"/>
    <col min="7181" max="7435" width="9.140625" style="4"/>
    <col min="7436" max="7436" width="11.42578125" style="4" customWidth="1"/>
    <col min="7437" max="7691" width="9.140625" style="4"/>
    <col min="7692" max="7692" width="11.42578125" style="4" customWidth="1"/>
    <col min="7693" max="7947" width="9.140625" style="4"/>
    <col min="7948" max="7948" width="11.42578125" style="4" customWidth="1"/>
    <col min="7949" max="8203" width="9.140625" style="4"/>
    <col min="8204" max="8204" width="11.42578125" style="4" customWidth="1"/>
    <col min="8205" max="8459" width="9.140625" style="4"/>
    <col min="8460" max="8460" width="11.42578125" style="4" customWidth="1"/>
    <col min="8461" max="8715" width="9.140625" style="4"/>
    <col min="8716" max="8716" width="11.42578125" style="4" customWidth="1"/>
    <col min="8717" max="8971" width="9.140625" style="4"/>
    <col min="8972" max="8972" width="11.42578125" style="4" customWidth="1"/>
    <col min="8973" max="9227" width="9.140625" style="4"/>
    <col min="9228" max="9228" width="11.42578125" style="4" customWidth="1"/>
    <col min="9229" max="9483" width="9.140625" style="4"/>
    <col min="9484" max="9484" width="11.42578125" style="4" customWidth="1"/>
    <col min="9485" max="9739" width="9.140625" style="4"/>
    <col min="9740" max="9740" width="11.42578125" style="4" customWidth="1"/>
    <col min="9741" max="9995" width="9.140625" style="4"/>
    <col min="9996" max="9996" width="11.42578125" style="4" customWidth="1"/>
    <col min="9997" max="10251" width="9.140625" style="4"/>
    <col min="10252" max="10252" width="11.42578125" style="4" customWidth="1"/>
    <col min="10253" max="10507" width="9.140625" style="4"/>
    <col min="10508" max="10508" width="11.42578125" style="4" customWidth="1"/>
    <col min="10509" max="10763" width="9.140625" style="4"/>
    <col min="10764" max="10764" width="11.42578125" style="4" customWidth="1"/>
    <col min="10765" max="11019" width="9.140625" style="4"/>
    <col min="11020" max="11020" width="11.42578125" style="4" customWidth="1"/>
    <col min="11021" max="11275" width="9.140625" style="4"/>
    <col min="11276" max="11276" width="11.42578125" style="4" customWidth="1"/>
    <col min="11277" max="11531" width="9.140625" style="4"/>
    <col min="11532" max="11532" width="11.42578125" style="4" customWidth="1"/>
    <col min="11533" max="11787" width="9.140625" style="4"/>
    <col min="11788" max="11788" width="11.42578125" style="4" customWidth="1"/>
    <col min="11789" max="12043" width="9.140625" style="4"/>
    <col min="12044" max="12044" width="11.42578125" style="4" customWidth="1"/>
    <col min="12045" max="12299" width="9.140625" style="4"/>
    <col min="12300" max="12300" width="11.42578125" style="4" customWidth="1"/>
    <col min="12301" max="12555" width="9.140625" style="4"/>
    <col min="12556" max="12556" width="11.42578125" style="4" customWidth="1"/>
    <col min="12557" max="12811" width="9.140625" style="4"/>
    <col min="12812" max="12812" width="11.42578125" style="4" customWidth="1"/>
    <col min="12813" max="13067" width="9.140625" style="4"/>
    <col min="13068" max="13068" width="11.42578125" style="4" customWidth="1"/>
    <col min="13069" max="13323" width="9.140625" style="4"/>
    <col min="13324" max="13324" width="11.42578125" style="4" customWidth="1"/>
    <col min="13325" max="13579" width="9.140625" style="4"/>
    <col min="13580" max="13580" width="11.42578125" style="4" customWidth="1"/>
    <col min="13581" max="13835" width="9.140625" style="4"/>
    <col min="13836" max="13836" width="11.42578125" style="4" customWidth="1"/>
    <col min="13837" max="14091" width="9.140625" style="4"/>
    <col min="14092" max="14092" width="11.42578125" style="4" customWidth="1"/>
    <col min="14093" max="14347" width="9.140625" style="4"/>
    <col min="14348" max="14348" width="11.42578125" style="4" customWidth="1"/>
    <col min="14349" max="14603" width="9.140625" style="4"/>
    <col min="14604" max="14604" width="11.42578125" style="4" customWidth="1"/>
    <col min="14605" max="14859" width="9.140625" style="4"/>
    <col min="14860" max="14860" width="11.42578125" style="4" customWidth="1"/>
    <col min="14861" max="15115" width="9.140625" style="4"/>
    <col min="15116" max="15116" width="11.42578125" style="4" customWidth="1"/>
    <col min="15117" max="15371" width="9.140625" style="4"/>
    <col min="15372" max="15372" width="11.42578125" style="4" customWidth="1"/>
    <col min="15373" max="15627" width="9.140625" style="4"/>
    <col min="15628" max="15628" width="11.42578125" style="4" customWidth="1"/>
    <col min="15629" max="15883" width="9.140625" style="4"/>
    <col min="15884" max="15884" width="11.42578125" style="4" customWidth="1"/>
    <col min="15885" max="16139" width="9.140625" style="4"/>
    <col min="16140" max="16140" width="11.42578125" style="4" customWidth="1"/>
    <col min="16141" max="16384" width="9.140625" style="4"/>
  </cols>
  <sheetData>
    <row r="1" spans="1:1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3"/>
      <c r="B2" s="3"/>
      <c r="C2" s="59" t="s">
        <v>55</v>
      </c>
      <c r="D2" s="59"/>
      <c r="E2" s="59"/>
      <c r="F2" s="59"/>
      <c r="G2" s="3"/>
      <c r="H2" s="59" t="s">
        <v>56</v>
      </c>
      <c r="I2" s="59"/>
      <c r="J2" s="59"/>
      <c r="K2" s="59"/>
      <c r="M2" s="3"/>
    </row>
    <row r="3" spans="1:13" ht="23.25" customHeight="1" x14ac:dyDescent="0.25">
      <c r="A3" s="3"/>
      <c r="B3" s="3"/>
      <c r="C3" s="59"/>
      <c r="D3" s="59"/>
      <c r="E3" s="59"/>
      <c r="F3" s="59"/>
      <c r="G3" s="3"/>
      <c r="H3" s="59"/>
      <c r="I3" s="59"/>
      <c r="J3" s="59"/>
      <c r="K3" s="59"/>
      <c r="M3" s="3"/>
    </row>
    <row r="4" spans="1:13" ht="18" x14ac:dyDescent="0.25">
      <c r="A4" s="3"/>
      <c r="B4" s="3"/>
      <c r="C4" s="7"/>
      <c r="D4" s="7"/>
      <c r="E4" s="7"/>
      <c r="F4" s="3"/>
      <c r="G4" s="3"/>
      <c r="H4" s="3"/>
      <c r="I4" s="3"/>
      <c r="J4" s="3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9.5" x14ac:dyDescent="0.25">
      <c r="C6" s="60" t="s">
        <v>0</v>
      </c>
      <c r="D6" s="60"/>
      <c r="E6" s="60"/>
      <c r="F6" s="60"/>
      <c r="G6" s="60"/>
      <c r="H6" s="60"/>
      <c r="I6" s="60"/>
      <c r="J6" s="60"/>
      <c r="K6" s="60"/>
      <c r="L6" s="20"/>
      <c r="M6" s="20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6.25" x14ac:dyDescent="0.25">
      <c r="A9" s="3"/>
      <c r="B9" s="3"/>
      <c r="C9" s="61" t="s">
        <v>290</v>
      </c>
      <c r="D9" s="61"/>
      <c r="E9" s="61"/>
      <c r="F9" s="61"/>
      <c r="G9" s="61"/>
      <c r="H9" s="61"/>
      <c r="I9" s="61"/>
      <c r="J9" s="61"/>
      <c r="K9" s="61"/>
      <c r="L9" s="21"/>
      <c r="M9" s="3"/>
    </row>
    <row r="10" spans="1:13" ht="26.25" x14ac:dyDescent="0.25">
      <c r="A10" s="3"/>
      <c r="B10" s="3"/>
      <c r="C10" s="23"/>
      <c r="D10" s="62" t="s">
        <v>96</v>
      </c>
      <c r="E10" s="62"/>
      <c r="F10" s="62"/>
      <c r="G10" s="62"/>
      <c r="H10" s="62"/>
      <c r="I10" s="62"/>
      <c r="J10" s="23"/>
      <c r="K10" s="23"/>
      <c r="L10" s="2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9.5" x14ac:dyDescent="0.25">
      <c r="A12" s="3"/>
      <c r="B12" s="3"/>
      <c r="C12" s="60" t="s">
        <v>114</v>
      </c>
      <c r="D12" s="60"/>
      <c r="E12" s="60"/>
      <c r="F12" s="60"/>
      <c r="G12" s="60"/>
      <c r="H12" s="60"/>
      <c r="I12" s="60"/>
      <c r="J12" s="60"/>
      <c r="K12" s="60"/>
      <c r="L12" s="22"/>
      <c r="M12" s="3"/>
    </row>
    <row r="13" spans="1:1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/>
      <c r="B14" s="3"/>
      <c r="M14" s="3"/>
    </row>
  </sheetData>
  <sheetProtection sheet="1" scenarios="1" selectLockedCells="1" selectUnlockedCells="1"/>
  <mergeCells count="6">
    <mergeCell ref="C2:F3"/>
    <mergeCell ref="H2:K3"/>
    <mergeCell ref="C6:K6"/>
    <mergeCell ref="C9:K9"/>
    <mergeCell ref="C12:K12"/>
    <mergeCell ref="D10:I10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&amp;C&amp;"Arial,Regular"&amp;10&amp;A</oddHeader>
    <oddFooter>&amp;C&amp;"Arial,Regular"&amp;10Page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workbookViewId="0">
      <selection sqref="A1:E1"/>
    </sheetView>
  </sheetViews>
  <sheetFormatPr baseColWidth="10" defaultRowHeight="15" x14ac:dyDescent="0.25"/>
  <cols>
    <col min="1" max="1" width="22.85546875" customWidth="1"/>
    <col min="2" max="14" width="17.85546875" customWidth="1"/>
    <col min="15" max="15" width="26.42578125" customWidth="1"/>
  </cols>
  <sheetData>
    <row r="1" spans="1:17" ht="26.1" customHeight="1" x14ac:dyDescent="0.25">
      <c r="A1" s="73" t="s">
        <v>291</v>
      </c>
      <c r="B1" s="73"/>
      <c r="C1" s="73"/>
      <c r="D1" s="73"/>
      <c r="E1" s="73"/>
      <c r="F1" s="49"/>
    </row>
    <row r="2" spans="1:17" x14ac:dyDescent="0.25">
      <c r="A2" s="24"/>
      <c r="B2" s="24"/>
      <c r="C2" s="24"/>
      <c r="D2" s="24"/>
    </row>
    <row r="3" spans="1:17" ht="15" customHeight="1" x14ac:dyDescent="0.25">
      <c r="A3" s="65" t="s">
        <v>53</v>
      </c>
      <c r="B3" s="67" t="s">
        <v>44</v>
      </c>
      <c r="C3" s="67" t="s">
        <v>43</v>
      </c>
      <c r="D3" s="67" t="s">
        <v>42</v>
      </c>
      <c r="E3" s="68" t="s">
        <v>45</v>
      </c>
      <c r="F3" s="67" t="s">
        <v>60</v>
      </c>
      <c r="G3" s="67" t="s">
        <v>61</v>
      </c>
      <c r="H3" s="67" t="s">
        <v>62</v>
      </c>
      <c r="I3" s="68" t="s">
        <v>63</v>
      </c>
      <c r="J3" s="67" t="s">
        <v>64</v>
      </c>
      <c r="K3" s="67" t="s">
        <v>65</v>
      </c>
      <c r="L3" s="67" t="s">
        <v>66</v>
      </c>
      <c r="M3" s="68" t="s">
        <v>67</v>
      </c>
      <c r="N3" s="70" t="s">
        <v>292</v>
      </c>
      <c r="O3" s="63" t="s">
        <v>95</v>
      </c>
    </row>
    <row r="4" spans="1:17" x14ac:dyDescent="0.25">
      <c r="A4" s="66"/>
      <c r="B4" s="66"/>
      <c r="C4" s="66"/>
      <c r="D4" s="66"/>
      <c r="E4" s="69"/>
      <c r="F4" s="66"/>
      <c r="G4" s="66"/>
      <c r="H4" s="66"/>
      <c r="I4" s="69"/>
      <c r="J4" s="66"/>
      <c r="K4" s="66"/>
      <c r="L4" s="66"/>
      <c r="M4" s="69"/>
      <c r="N4" s="71"/>
      <c r="O4" s="64"/>
    </row>
    <row r="5" spans="1:17" x14ac:dyDescent="0.25">
      <c r="A5" s="17" t="s">
        <v>35</v>
      </c>
      <c r="B5" s="31">
        <v>128115</v>
      </c>
      <c r="C5" s="31">
        <v>97478</v>
      </c>
      <c r="D5" s="31">
        <v>52758</v>
      </c>
      <c r="E5" s="47">
        <v>42513</v>
      </c>
      <c r="F5" s="48">
        <v>15307</v>
      </c>
      <c r="G5" s="48">
        <v>2408</v>
      </c>
      <c r="H5" s="48">
        <v>245</v>
      </c>
      <c r="I5" s="48">
        <v>240</v>
      </c>
      <c r="J5" s="48">
        <v>318</v>
      </c>
      <c r="K5" s="48">
        <v>361</v>
      </c>
      <c r="L5" s="48">
        <v>6885</v>
      </c>
      <c r="M5" s="48">
        <v>81571</v>
      </c>
      <c r="N5" s="27">
        <v>428199</v>
      </c>
      <c r="O5" s="34">
        <f>+N5/N$21</f>
        <v>0.45625017314532063</v>
      </c>
    </row>
    <row r="6" spans="1:17" x14ac:dyDescent="0.25">
      <c r="A6" s="17" t="s">
        <v>31</v>
      </c>
      <c r="B6" s="31">
        <v>29779</v>
      </c>
      <c r="C6" s="31">
        <v>28586</v>
      </c>
      <c r="D6" s="31">
        <v>25815</v>
      </c>
      <c r="E6" s="47">
        <v>26286</v>
      </c>
      <c r="F6" s="48">
        <v>22576</v>
      </c>
      <c r="G6" s="48">
        <v>17034</v>
      </c>
      <c r="H6" s="48">
        <v>12245</v>
      </c>
      <c r="I6" s="48">
        <v>13793</v>
      </c>
      <c r="J6" s="48">
        <v>13185</v>
      </c>
      <c r="K6" s="48">
        <v>21230</v>
      </c>
      <c r="L6" s="48">
        <v>30177</v>
      </c>
      <c r="M6" s="48">
        <v>58350</v>
      </c>
      <c r="N6" s="27">
        <v>299056</v>
      </c>
      <c r="O6" s="34">
        <f t="shared" ref="O6:O20" si="0">+N6/N$21</f>
        <v>0.31864705844746716</v>
      </c>
    </row>
    <row r="7" spans="1:17" x14ac:dyDescent="0.25">
      <c r="A7" s="17" t="s">
        <v>21</v>
      </c>
      <c r="B7" s="31">
        <v>7637</v>
      </c>
      <c r="C7" s="31">
        <v>6667</v>
      </c>
      <c r="D7" s="31">
        <v>4558</v>
      </c>
      <c r="E7" s="47">
        <v>2259</v>
      </c>
      <c r="F7" s="48">
        <v>2141</v>
      </c>
      <c r="G7" s="48">
        <v>2256</v>
      </c>
      <c r="H7" s="48">
        <v>2030</v>
      </c>
      <c r="I7" s="48">
        <v>4737</v>
      </c>
      <c r="J7" s="48">
        <v>6845</v>
      </c>
      <c r="K7" s="48">
        <v>11509</v>
      </c>
      <c r="L7" s="48">
        <v>14028</v>
      </c>
      <c r="M7" s="48">
        <v>18015</v>
      </c>
      <c r="N7" s="27">
        <v>82682</v>
      </c>
      <c r="O7" s="34">
        <f t="shared" si="0"/>
        <v>8.8098470141222657E-2</v>
      </c>
    </row>
    <row r="8" spans="1:17" x14ac:dyDescent="0.25">
      <c r="A8" s="17" t="s">
        <v>36</v>
      </c>
      <c r="B8" s="31">
        <v>16381</v>
      </c>
      <c r="C8" s="31">
        <v>9892</v>
      </c>
      <c r="D8" s="31">
        <v>4236</v>
      </c>
      <c r="E8" s="47">
        <v>1355</v>
      </c>
      <c r="F8" s="48">
        <v>797</v>
      </c>
      <c r="G8" s="48">
        <v>464</v>
      </c>
      <c r="H8" s="48">
        <v>170</v>
      </c>
      <c r="I8" s="48">
        <v>74</v>
      </c>
      <c r="J8" s="48">
        <v>19</v>
      </c>
      <c r="K8" s="48">
        <v>52</v>
      </c>
      <c r="L8" s="48">
        <v>450</v>
      </c>
      <c r="M8" s="48">
        <v>11213</v>
      </c>
      <c r="N8" s="27">
        <v>45103</v>
      </c>
      <c r="O8" s="34">
        <f t="shared" si="0"/>
        <v>4.8057682431237335E-2</v>
      </c>
    </row>
    <row r="9" spans="1:17" x14ac:dyDescent="0.25">
      <c r="A9" s="17" t="s">
        <v>30</v>
      </c>
      <c r="B9" s="31">
        <v>5451</v>
      </c>
      <c r="C9" s="31">
        <v>4094</v>
      </c>
      <c r="D9" s="31">
        <v>2481</v>
      </c>
      <c r="E9" s="47">
        <v>1443</v>
      </c>
      <c r="F9" s="48">
        <v>1153</v>
      </c>
      <c r="G9" s="48">
        <v>1002</v>
      </c>
      <c r="H9" s="48">
        <v>610</v>
      </c>
      <c r="I9" s="48">
        <v>752</v>
      </c>
      <c r="J9" s="48">
        <v>1580</v>
      </c>
      <c r="K9" s="48">
        <v>1676</v>
      </c>
      <c r="L9" s="48">
        <v>1123</v>
      </c>
      <c r="M9" s="48">
        <v>10250</v>
      </c>
      <c r="N9" s="27">
        <v>31615</v>
      </c>
      <c r="O9" s="34">
        <f t="shared" si="0"/>
        <v>3.3686088066504853E-2</v>
      </c>
    </row>
    <row r="10" spans="1:17" x14ac:dyDescent="0.25">
      <c r="A10" s="17" t="s">
        <v>29</v>
      </c>
      <c r="B10" s="31">
        <v>577</v>
      </c>
      <c r="C10" s="31">
        <v>928</v>
      </c>
      <c r="D10" s="31">
        <v>726</v>
      </c>
      <c r="E10" s="47">
        <v>131</v>
      </c>
      <c r="F10" s="48">
        <v>728</v>
      </c>
      <c r="G10" s="48">
        <v>641</v>
      </c>
      <c r="H10" s="48">
        <v>15</v>
      </c>
      <c r="I10" s="48">
        <v>194</v>
      </c>
      <c r="J10" s="48">
        <v>140</v>
      </c>
      <c r="K10" s="48">
        <v>1102</v>
      </c>
      <c r="L10" s="48">
        <v>2652</v>
      </c>
      <c r="M10" s="48">
        <v>5318</v>
      </c>
      <c r="N10" s="27">
        <v>13152</v>
      </c>
      <c r="O10" s="34">
        <f t="shared" si="0"/>
        <v>1.4013583117212456E-2</v>
      </c>
      <c r="Q10" s="16"/>
    </row>
    <row r="11" spans="1:17" x14ac:dyDescent="0.25">
      <c r="A11" s="17" t="s">
        <v>27</v>
      </c>
      <c r="B11" s="31">
        <v>144</v>
      </c>
      <c r="C11" s="31">
        <v>118</v>
      </c>
      <c r="D11" s="31">
        <v>136</v>
      </c>
      <c r="E11" s="47">
        <v>138</v>
      </c>
      <c r="F11" s="48">
        <v>108</v>
      </c>
      <c r="G11" s="48">
        <v>122</v>
      </c>
      <c r="H11" s="48">
        <v>60</v>
      </c>
      <c r="I11" s="48">
        <v>194</v>
      </c>
      <c r="J11" s="48">
        <v>83</v>
      </c>
      <c r="K11" s="48">
        <v>1411</v>
      </c>
      <c r="L11" s="48">
        <v>2447</v>
      </c>
      <c r="M11" s="48">
        <v>6860</v>
      </c>
      <c r="N11" s="27">
        <v>11821</v>
      </c>
      <c r="O11" s="34">
        <f t="shared" si="0"/>
        <v>1.2595389752780448E-2</v>
      </c>
    </row>
    <row r="12" spans="1:17" x14ac:dyDescent="0.25">
      <c r="A12" s="17" t="s">
        <v>23</v>
      </c>
      <c r="B12" s="31">
        <v>898</v>
      </c>
      <c r="C12" s="31">
        <v>1125</v>
      </c>
      <c r="D12" s="31">
        <v>311</v>
      </c>
      <c r="E12" s="47"/>
      <c r="F12" s="48">
        <v>235</v>
      </c>
      <c r="G12" s="48">
        <v>202</v>
      </c>
      <c r="H12" s="48">
        <v>151</v>
      </c>
      <c r="I12" s="48">
        <v>210</v>
      </c>
      <c r="J12" s="48">
        <v>282</v>
      </c>
      <c r="K12" s="48">
        <v>267</v>
      </c>
      <c r="L12" s="48">
        <v>530</v>
      </c>
      <c r="M12" s="48">
        <v>1457</v>
      </c>
      <c r="N12" s="27">
        <v>5668</v>
      </c>
      <c r="O12" s="34">
        <f t="shared" si="0"/>
        <v>6.0393087825699665E-3</v>
      </c>
    </row>
    <row r="13" spans="1:17" x14ac:dyDescent="0.25">
      <c r="A13" s="17" t="s">
        <v>33</v>
      </c>
      <c r="B13" s="31">
        <v>249</v>
      </c>
      <c r="C13" s="31">
        <v>753</v>
      </c>
      <c r="D13" s="31">
        <v>500</v>
      </c>
      <c r="E13" s="47">
        <v>107</v>
      </c>
      <c r="F13" s="48">
        <v>176</v>
      </c>
      <c r="G13" s="48">
        <v>341</v>
      </c>
      <c r="H13" s="48">
        <v>931</v>
      </c>
      <c r="I13" s="48">
        <v>358</v>
      </c>
      <c r="J13" s="48">
        <v>425</v>
      </c>
      <c r="K13" s="48">
        <v>342</v>
      </c>
      <c r="L13" s="48">
        <v>623</v>
      </c>
      <c r="M13" s="48">
        <v>265</v>
      </c>
      <c r="N13" s="27">
        <v>5070</v>
      </c>
      <c r="O13" s="34">
        <f t="shared" si="0"/>
        <v>5.4021340027575393E-3</v>
      </c>
    </row>
    <row r="14" spans="1:17" x14ac:dyDescent="0.25">
      <c r="A14" s="17" t="s">
        <v>22</v>
      </c>
      <c r="B14" s="31">
        <v>989</v>
      </c>
      <c r="C14" s="31">
        <v>397</v>
      </c>
      <c r="D14" s="31">
        <v>542</v>
      </c>
      <c r="E14" s="47">
        <v>343</v>
      </c>
      <c r="F14" s="48">
        <v>349</v>
      </c>
      <c r="G14" s="48">
        <v>10</v>
      </c>
      <c r="H14" s="48"/>
      <c r="I14" s="48">
        <v>70</v>
      </c>
      <c r="J14" s="48">
        <v>300</v>
      </c>
      <c r="K14" s="48">
        <v>370</v>
      </c>
      <c r="L14" s="48">
        <v>612</v>
      </c>
      <c r="M14" s="48">
        <v>849</v>
      </c>
      <c r="N14" s="27">
        <v>4831</v>
      </c>
      <c r="O14" s="34">
        <f t="shared" si="0"/>
        <v>5.1474771927656152E-3</v>
      </c>
    </row>
    <row r="15" spans="1:17" x14ac:dyDescent="0.25">
      <c r="A15" s="17" t="s">
        <v>34</v>
      </c>
      <c r="B15" s="31">
        <v>109</v>
      </c>
      <c r="C15" s="31">
        <v>422</v>
      </c>
      <c r="D15" s="31">
        <v>523</v>
      </c>
      <c r="E15" s="47">
        <v>852</v>
      </c>
      <c r="F15" s="48">
        <v>234</v>
      </c>
      <c r="G15" s="48">
        <v>86</v>
      </c>
      <c r="H15" s="48"/>
      <c r="I15" s="48"/>
      <c r="J15" s="48">
        <v>40</v>
      </c>
      <c r="K15" s="48">
        <v>19</v>
      </c>
      <c r="L15" s="48"/>
      <c r="M15" s="48">
        <v>2084</v>
      </c>
      <c r="N15" s="27">
        <v>4369</v>
      </c>
      <c r="O15" s="34">
        <f t="shared" si="0"/>
        <v>4.6552117274255792E-3</v>
      </c>
    </row>
    <row r="16" spans="1:17" x14ac:dyDescent="0.25">
      <c r="A16" s="17" t="s">
        <v>28</v>
      </c>
      <c r="B16" s="31">
        <v>513</v>
      </c>
      <c r="C16" s="31">
        <v>276</v>
      </c>
      <c r="D16" s="31">
        <v>374</v>
      </c>
      <c r="E16" s="47">
        <v>194</v>
      </c>
      <c r="F16" s="48">
        <v>86</v>
      </c>
      <c r="G16" s="48">
        <v>10</v>
      </c>
      <c r="H16" s="48"/>
      <c r="I16" s="48">
        <v>49</v>
      </c>
      <c r="J16" s="48">
        <v>110</v>
      </c>
      <c r="K16" s="48">
        <v>538</v>
      </c>
      <c r="L16" s="48">
        <v>313</v>
      </c>
      <c r="M16" s="48">
        <v>857</v>
      </c>
      <c r="N16" s="27">
        <v>3320</v>
      </c>
      <c r="O16" s="34">
        <f t="shared" si="0"/>
        <v>3.5374920885907356E-3</v>
      </c>
    </row>
    <row r="17" spans="1:15" x14ac:dyDescent="0.25">
      <c r="A17" s="17" t="s">
        <v>24</v>
      </c>
      <c r="B17" s="31">
        <v>148</v>
      </c>
      <c r="C17" s="31">
        <v>27</v>
      </c>
      <c r="D17" s="31">
        <v>60</v>
      </c>
      <c r="E17" s="47"/>
      <c r="F17" s="48">
        <v>60</v>
      </c>
      <c r="G17" s="48">
        <v>45</v>
      </c>
      <c r="H17" s="48">
        <v>130</v>
      </c>
      <c r="I17" s="48">
        <v>96</v>
      </c>
      <c r="J17" s="48">
        <v>124</v>
      </c>
      <c r="K17" s="48">
        <v>234</v>
      </c>
      <c r="L17" s="48">
        <v>582</v>
      </c>
      <c r="M17" s="48">
        <v>1674</v>
      </c>
      <c r="N17" s="27">
        <v>3180</v>
      </c>
      <c r="O17" s="34">
        <f t="shared" si="0"/>
        <v>3.3883207354573914E-3</v>
      </c>
    </row>
    <row r="18" spans="1:15" x14ac:dyDescent="0.25">
      <c r="A18" s="17" t="s">
        <v>32</v>
      </c>
      <c r="B18" s="31"/>
      <c r="C18" s="31"/>
      <c r="D18" s="31"/>
      <c r="E18" s="47"/>
      <c r="F18" s="48"/>
      <c r="G18" s="48">
        <v>25</v>
      </c>
      <c r="H18" s="48">
        <v>20</v>
      </c>
      <c r="I18" s="48">
        <v>35</v>
      </c>
      <c r="J18" s="48">
        <v>25</v>
      </c>
      <c r="K18" s="48">
        <v>33</v>
      </c>
      <c r="L18" s="48">
        <v>52</v>
      </c>
      <c r="M18" s="48">
        <v>96</v>
      </c>
      <c r="N18" s="27">
        <v>286</v>
      </c>
      <c r="O18" s="34">
        <f t="shared" si="0"/>
        <v>3.0473576425811761E-4</v>
      </c>
    </row>
    <row r="19" spans="1:15" x14ac:dyDescent="0.25">
      <c r="A19" s="17" t="s">
        <v>26</v>
      </c>
      <c r="B19" s="31">
        <v>3</v>
      </c>
      <c r="C19" s="31"/>
      <c r="D19" s="31">
        <v>8</v>
      </c>
      <c r="E19" s="47"/>
      <c r="F19" s="48">
        <v>4</v>
      </c>
      <c r="G19" s="48"/>
      <c r="H19" s="48"/>
      <c r="I19" s="48"/>
      <c r="J19" s="48"/>
      <c r="K19" s="48"/>
      <c r="L19" s="48">
        <v>30</v>
      </c>
      <c r="M19" s="48">
        <v>70</v>
      </c>
      <c r="N19" s="27">
        <v>115</v>
      </c>
      <c r="O19" s="34">
        <f t="shared" si="0"/>
        <v>1.2253361150238993E-4</v>
      </c>
    </row>
    <row r="20" spans="1:15" x14ac:dyDescent="0.25">
      <c r="A20" s="17" t="s">
        <v>25</v>
      </c>
      <c r="B20" s="31"/>
      <c r="C20" s="31"/>
      <c r="D20" s="31"/>
      <c r="E20" s="47"/>
      <c r="F20" s="48">
        <v>5</v>
      </c>
      <c r="G20" s="48"/>
      <c r="H20" s="48">
        <v>4</v>
      </c>
      <c r="I20" s="48"/>
      <c r="J20" s="48">
        <v>6</v>
      </c>
      <c r="K20" s="48"/>
      <c r="L20" s="48">
        <v>21</v>
      </c>
      <c r="M20" s="48">
        <v>15</v>
      </c>
      <c r="N20" s="27">
        <v>51</v>
      </c>
      <c r="O20" s="34">
        <f t="shared" si="0"/>
        <v>5.434099292714684E-5</v>
      </c>
    </row>
    <row r="21" spans="1:15" x14ac:dyDescent="0.25">
      <c r="A21" s="33" t="s">
        <v>57</v>
      </c>
      <c r="B21" s="33">
        <v>190993</v>
      </c>
      <c r="C21" s="33">
        <v>150763</v>
      </c>
      <c r="D21" s="33">
        <v>93028</v>
      </c>
      <c r="E21" s="33">
        <v>75621</v>
      </c>
      <c r="F21" s="33">
        <v>43959</v>
      </c>
      <c r="G21" s="33">
        <v>24646</v>
      </c>
      <c r="H21" s="33">
        <v>16611</v>
      </c>
      <c r="I21" s="33">
        <v>20802</v>
      </c>
      <c r="J21" s="33">
        <v>23482</v>
      </c>
      <c r="K21" s="33">
        <v>39144</v>
      </c>
      <c r="L21" s="33">
        <v>60525</v>
      </c>
      <c r="M21" s="33">
        <v>198944</v>
      </c>
      <c r="N21" s="33">
        <v>938518</v>
      </c>
      <c r="O21" s="32">
        <f>+N21/N$21</f>
        <v>1</v>
      </c>
    </row>
    <row r="23" spans="1:15" x14ac:dyDescent="0.25">
      <c r="A23" s="72" t="s">
        <v>366</v>
      </c>
      <c r="B23" s="72"/>
      <c r="C23" s="72"/>
      <c r="D23" s="72"/>
      <c r="E23" s="72"/>
      <c r="F23" s="38"/>
      <c r="G23" s="38"/>
      <c r="H23" s="38"/>
      <c r="I23" s="38"/>
      <c r="J23" s="38"/>
      <c r="K23" s="38"/>
      <c r="L23" s="38"/>
      <c r="M23" s="38"/>
      <c r="N23" s="38"/>
    </row>
    <row r="33" ht="9" customHeight="1" x14ac:dyDescent="0.25"/>
  </sheetData>
  <sheetProtection sheet="1" objects="1" scenarios="1"/>
  <sortState ref="A4:F26">
    <sortCondition descending="1" ref="E4:E26"/>
  </sortState>
  <mergeCells count="17">
    <mergeCell ref="A23:E23"/>
    <mergeCell ref="A1:E1"/>
    <mergeCell ref="O3:O4"/>
    <mergeCell ref="A3:A4"/>
    <mergeCell ref="B3:B4"/>
    <mergeCell ref="C3:C4"/>
    <mergeCell ref="D3:D4"/>
    <mergeCell ref="E3:E4"/>
    <mergeCell ref="N3:N4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showGridLines="0" zoomScaleNormal="100" workbookViewId="0">
      <selection sqref="A1:C1"/>
    </sheetView>
  </sheetViews>
  <sheetFormatPr baseColWidth="10" defaultRowHeight="15" x14ac:dyDescent="0.25"/>
  <cols>
    <col min="1" max="1" width="11.28515625" bestFit="1" customWidth="1"/>
    <col min="2" max="2" width="14" bestFit="1" customWidth="1"/>
    <col min="3" max="3" width="123.28515625" bestFit="1" customWidth="1"/>
    <col min="4" max="4" width="18" style="13" bestFit="1" customWidth="1"/>
    <col min="5" max="8" width="17.85546875" style="13" customWidth="1"/>
    <col min="9" max="16" width="17.85546875" style="38" customWidth="1"/>
    <col min="17" max="17" width="17.85546875" customWidth="1"/>
  </cols>
  <sheetData>
    <row r="1" spans="1:17" ht="33" customHeight="1" x14ac:dyDescent="0.25">
      <c r="A1" s="73" t="s">
        <v>293</v>
      </c>
      <c r="B1" s="73"/>
      <c r="C1" s="74"/>
      <c r="E1" s="12"/>
    </row>
    <row r="3" spans="1:17" x14ac:dyDescent="0.25">
      <c r="A3" s="37" t="s">
        <v>54</v>
      </c>
      <c r="B3" s="37" t="s">
        <v>367</v>
      </c>
      <c r="C3" s="37" t="s">
        <v>51</v>
      </c>
      <c r="D3" s="37" t="s">
        <v>59</v>
      </c>
      <c r="E3" s="35" t="s">
        <v>44</v>
      </c>
      <c r="F3" s="35" t="s">
        <v>43</v>
      </c>
      <c r="G3" s="35" t="s">
        <v>42</v>
      </c>
      <c r="H3" s="35" t="s">
        <v>45</v>
      </c>
      <c r="I3" s="40" t="s">
        <v>60</v>
      </c>
      <c r="J3" s="40" t="s">
        <v>61</v>
      </c>
      <c r="K3" s="40" t="s">
        <v>62</v>
      </c>
      <c r="L3" s="40" t="s">
        <v>63</v>
      </c>
      <c r="M3" s="40" t="s">
        <v>64</v>
      </c>
      <c r="N3" s="40" t="s">
        <v>65</v>
      </c>
      <c r="O3" s="40" t="s">
        <v>66</v>
      </c>
      <c r="P3" s="40" t="s">
        <v>67</v>
      </c>
      <c r="Q3" s="29" t="s">
        <v>292</v>
      </c>
    </row>
    <row r="4" spans="1:17" x14ac:dyDescent="0.25">
      <c r="A4" s="18">
        <v>1536</v>
      </c>
      <c r="B4" s="1">
        <v>30707396586</v>
      </c>
      <c r="C4" s="2" t="s">
        <v>81</v>
      </c>
      <c r="D4" s="2" t="s">
        <v>35</v>
      </c>
      <c r="E4" s="31">
        <v>47451</v>
      </c>
      <c r="F4" s="31">
        <v>35691</v>
      </c>
      <c r="G4" s="31">
        <v>23550</v>
      </c>
      <c r="H4" s="31">
        <v>19859</v>
      </c>
      <c r="I4" s="31">
        <v>12427</v>
      </c>
      <c r="J4" s="31">
        <v>1540</v>
      </c>
      <c r="K4" s="31"/>
      <c r="L4" s="31"/>
      <c r="M4" s="31"/>
      <c r="N4" s="31"/>
      <c r="O4" s="31"/>
      <c r="P4" s="31">
        <v>33298</v>
      </c>
      <c r="Q4" s="36">
        <v>173816</v>
      </c>
    </row>
    <row r="5" spans="1:17" x14ac:dyDescent="0.25">
      <c r="A5" s="18">
        <v>1696</v>
      </c>
      <c r="B5" s="1">
        <v>30702544226</v>
      </c>
      <c r="C5" s="2" t="s">
        <v>38</v>
      </c>
      <c r="D5" s="2" t="s">
        <v>35</v>
      </c>
      <c r="E5" s="31">
        <v>27889</v>
      </c>
      <c r="F5" s="31">
        <v>21592</v>
      </c>
      <c r="G5" s="31">
        <v>13285</v>
      </c>
      <c r="H5" s="31">
        <v>19598</v>
      </c>
      <c r="I5" s="31">
        <v>2497</v>
      </c>
      <c r="J5" s="31"/>
      <c r="K5" s="31"/>
      <c r="L5" s="31"/>
      <c r="M5" s="31"/>
      <c r="N5" s="31"/>
      <c r="O5" s="31">
        <v>6091</v>
      </c>
      <c r="P5" s="31">
        <v>20202</v>
      </c>
      <c r="Q5" s="36">
        <v>111154</v>
      </c>
    </row>
    <row r="6" spans="1:17" x14ac:dyDescent="0.25">
      <c r="A6" s="18">
        <v>379</v>
      </c>
      <c r="B6" s="1">
        <v>30562437858</v>
      </c>
      <c r="C6" s="2" t="s">
        <v>115</v>
      </c>
      <c r="D6" s="2" t="s">
        <v>35</v>
      </c>
      <c r="E6" s="31">
        <v>39798</v>
      </c>
      <c r="F6" s="31">
        <v>31861</v>
      </c>
      <c r="G6" s="31">
        <v>13321</v>
      </c>
      <c r="H6" s="31"/>
      <c r="I6" s="31"/>
      <c r="J6" s="31"/>
      <c r="K6" s="31"/>
      <c r="L6" s="31"/>
      <c r="M6" s="31"/>
      <c r="N6" s="31"/>
      <c r="O6" s="31"/>
      <c r="P6" s="31">
        <v>22886</v>
      </c>
      <c r="Q6" s="36">
        <v>107866</v>
      </c>
    </row>
    <row r="7" spans="1:17" x14ac:dyDescent="0.25">
      <c r="A7" s="18">
        <v>420</v>
      </c>
      <c r="B7" s="1">
        <v>20076151084</v>
      </c>
      <c r="C7" s="2" t="s">
        <v>83</v>
      </c>
      <c r="D7" s="2" t="s">
        <v>31</v>
      </c>
      <c r="E7" s="31">
        <v>8240</v>
      </c>
      <c r="F7" s="31">
        <v>9173</v>
      </c>
      <c r="G7" s="31">
        <v>6511</v>
      </c>
      <c r="H7" s="31">
        <v>7365</v>
      </c>
      <c r="I7" s="31">
        <v>7245</v>
      </c>
      <c r="J7" s="31">
        <v>4278</v>
      </c>
      <c r="K7" s="31">
        <v>202</v>
      </c>
      <c r="L7" s="31">
        <v>348</v>
      </c>
      <c r="M7" s="31">
        <v>548</v>
      </c>
      <c r="N7" s="31">
        <v>2929</v>
      </c>
      <c r="O7" s="31">
        <v>7296</v>
      </c>
      <c r="P7" s="31">
        <v>12309</v>
      </c>
      <c r="Q7" s="36">
        <v>66444</v>
      </c>
    </row>
    <row r="8" spans="1:17" x14ac:dyDescent="0.25">
      <c r="A8" s="18">
        <v>1661</v>
      </c>
      <c r="B8" s="1">
        <v>30670439433</v>
      </c>
      <c r="C8" s="2" t="s">
        <v>19</v>
      </c>
      <c r="D8" s="2" t="s">
        <v>31</v>
      </c>
      <c r="E8" s="31">
        <v>3396</v>
      </c>
      <c r="F8" s="31">
        <v>2840</v>
      </c>
      <c r="G8" s="31">
        <v>3151</v>
      </c>
      <c r="H8" s="31">
        <v>4188</v>
      </c>
      <c r="I8" s="31">
        <v>3795</v>
      </c>
      <c r="J8" s="31">
        <v>3383</v>
      </c>
      <c r="K8" s="31">
        <v>3878</v>
      </c>
      <c r="L8" s="31">
        <v>3378</v>
      </c>
      <c r="M8" s="31">
        <v>2954</v>
      </c>
      <c r="N8" s="31">
        <v>2669</v>
      </c>
      <c r="O8" s="31">
        <v>4667</v>
      </c>
      <c r="P8" s="31">
        <v>8022</v>
      </c>
      <c r="Q8" s="36">
        <v>46321</v>
      </c>
    </row>
    <row r="9" spans="1:17" x14ac:dyDescent="0.25">
      <c r="A9" s="18">
        <v>1132</v>
      </c>
      <c r="B9" s="1">
        <v>30670479907</v>
      </c>
      <c r="C9" s="2" t="s">
        <v>77</v>
      </c>
      <c r="D9" s="2" t="s">
        <v>31</v>
      </c>
      <c r="E9" s="31">
        <v>3203</v>
      </c>
      <c r="F9" s="31">
        <v>3849</v>
      </c>
      <c r="G9" s="31">
        <v>3221</v>
      </c>
      <c r="H9" s="31">
        <v>2586</v>
      </c>
      <c r="I9" s="31">
        <v>1415</v>
      </c>
      <c r="J9" s="31">
        <v>1219</v>
      </c>
      <c r="K9" s="31">
        <v>2221</v>
      </c>
      <c r="L9" s="31">
        <v>2134</v>
      </c>
      <c r="M9" s="31">
        <v>2737</v>
      </c>
      <c r="N9" s="31">
        <v>4027</v>
      </c>
      <c r="O9" s="31">
        <v>5805</v>
      </c>
      <c r="P9" s="31">
        <v>11072</v>
      </c>
      <c r="Q9" s="36">
        <v>43489</v>
      </c>
    </row>
    <row r="10" spans="1:17" x14ac:dyDescent="0.25">
      <c r="A10" s="18">
        <v>1159</v>
      </c>
      <c r="B10" s="1">
        <v>30712487123</v>
      </c>
      <c r="C10" s="2" t="s">
        <v>90</v>
      </c>
      <c r="D10" s="2" t="s">
        <v>31</v>
      </c>
      <c r="E10" s="31">
        <v>5733</v>
      </c>
      <c r="F10" s="31">
        <v>2640</v>
      </c>
      <c r="G10" s="31">
        <v>4683</v>
      </c>
      <c r="H10" s="31">
        <v>2963</v>
      </c>
      <c r="I10" s="31">
        <v>2032</v>
      </c>
      <c r="J10" s="31">
        <v>1861</v>
      </c>
      <c r="K10" s="31">
        <v>1778</v>
      </c>
      <c r="L10" s="31">
        <v>1186</v>
      </c>
      <c r="M10" s="31">
        <v>1550</v>
      </c>
      <c r="N10" s="31">
        <v>3633</v>
      </c>
      <c r="O10" s="31">
        <v>2520</v>
      </c>
      <c r="P10" s="31">
        <v>6223</v>
      </c>
      <c r="Q10" s="36">
        <v>36802</v>
      </c>
    </row>
    <row r="11" spans="1:17" x14ac:dyDescent="0.25">
      <c r="A11" s="18">
        <v>929</v>
      </c>
      <c r="B11" s="1">
        <v>33622266739</v>
      </c>
      <c r="C11" s="2" t="s">
        <v>84</v>
      </c>
      <c r="D11" s="2" t="s">
        <v>31</v>
      </c>
      <c r="E11" s="31">
        <v>1822</v>
      </c>
      <c r="F11" s="31">
        <v>4622</v>
      </c>
      <c r="G11" s="31">
        <v>3613</v>
      </c>
      <c r="H11" s="31">
        <v>3555</v>
      </c>
      <c r="I11" s="31">
        <v>3499</v>
      </c>
      <c r="J11" s="31">
        <v>1791</v>
      </c>
      <c r="K11" s="31">
        <v>1313</v>
      </c>
      <c r="L11" s="31">
        <v>2064</v>
      </c>
      <c r="M11" s="31">
        <v>2006</v>
      </c>
      <c r="N11" s="31">
        <v>2106</v>
      </c>
      <c r="O11" s="31">
        <v>1997</v>
      </c>
      <c r="P11" s="31">
        <v>6104</v>
      </c>
      <c r="Q11" s="36">
        <v>34492</v>
      </c>
    </row>
    <row r="12" spans="1:17" x14ac:dyDescent="0.25">
      <c r="A12" s="18">
        <v>1263</v>
      </c>
      <c r="B12" s="1">
        <v>30670672685</v>
      </c>
      <c r="C12" s="2" t="s">
        <v>39</v>
      </c>
      <c r="D12" s="2" t="s">
        <v>36</v>
      </c>
      <c r="E12" s="31">
        <v>9932</v>
      </c>
      <c r="F12" s="31">
        <v>6757</v>
      </c>
      <c r="G12" s="31">
        <v>3943</v>
      </c>
      <c r="H12" s="31">
        <v>1046</v>
      </c>
      <c r="I12" s="31">
        <v>604</v>
      </c>
      <c r="J12" s="31">
        <v>243</v>
      </c>
      <c r="K12" s="31"/>
      <c r="L12" s="31"/>
      <c r="M12" s="31"/>
      <c r="N12" s="31"/>
      <c r="O12" s="31"/>
      <c r="P12" s="31">
        <v>7138</v>
      </c>
      <c r="Q12" s="36">
        <v>29663</v>
      </c>
    </row>
    <row r="13" spans="1:17" x14ac:dyDescent="0.25">
      <c r="A13" s="18">
        <v>1093</v>
      </c>
      <c r="B13" s="1">
        <v>20052143714</v>
      </c>
      <c r="C13" s="2" t="s">
        <v>116</v>
      </c>
      <c r="D13" s="2" t="s">
        <v>21</v>
      </c>
      <c r="E13" s="31">
        <v>3012</v>
      </c>
      <c r="F13" s="31">
        <v>2170</v>
      </c>
      <c r="G13" s="31">
        <v>1489</v>
      </c>
      <c r="H13" s="31">
        <v>1335</v>
      </c>
      <c r="I13" s="31">
        <v>1302</v>
      </c>
      <c r="J13" s="31">
        <v>1045</v>
      </c>
      <c r="K13" s="31">
        <v>285</v>
      </c>
      <c r="L13" s="31">
        <v>1569</v>
      </c>
      <c r="M13" s="31">
        <v>1078</v>
      </c>
      <c r="N13" s="31">
        <v>2591</v>
      </c>
      <c r="O13" s="31">
        <v>3057</v>
      </c>
      <c r="P13" s="31">
        <v>5070</v>
      </c>
      <c r="Q13" s="36">
        <v>24003</v>
      </c>
    </row>
    <row r="14" spans="1:17" x14ac:dyDescent="0.25">
      <c r="A14" s="18">
        <v>1057</v>
      </c>
      <c r="B14" s="1">
        <v>33611146499</v>
      </c>
      <c r="C14" s="2" t="s">
        <v>46</v>
      </c>
      <c r="D14" s="2" t="s">
        <v>35</v>
      </c>
      <c r="E14" s="31">
        <v>12474</v>
      </c>
      <c r="F14" s="31">
        <v>7347</v>
      </c>
      <c r="G14" s="31">
        <v>990</v>
      </c>
      <c r="H14" s="31"/>
      <c r="I14" s="31"/>
      <c r="J14" s="31"/>
      <c r="K14" s="31"/>
      <c r="L14" s="31"/>
      <c r="M14" s="31"/>
      <c r="N14" s="31"/>
      <c r="O14" s="31"/>
      <c r="P14" s="31">
        <v>1473</v>
      </c>
      <c r="Q14" s="36">
        <v>22284</v>
      </c>
    </row>
    <row r="15" spans="1:17" x14ac:dyDescent="0.25">
      <c r="A15" s="18">
        <v>234</v>
      </c>
      <c r="B15" s="1">
        <v>30707711848</v>
      </c>
      <c r="C15" s="2" t="s">
        <v>5</v>
      </c>
      <c r="D15" s="2" t="s">
        <v>31</v>
      </c>
      <c r="E15" s="31">
        <v>2155</v>
      </c>
      <c r="F15" s="31">
        <v>837</v>
      </c>
      <c r="G15" s="31">
        <v>1342</v>
      </c>
      <c r="H15" s="31">
        <v>1615</v>
      </c>
      <c r="I15" s="31">
        <v>948</v>
      </c>
      <c r="J15" s="31">
        <v>940</v>
      </c>
      <c r="K15" s="31">
        <v>483</v>
      </c>
      <c r="L15" s="31">
        <v>600</v>
      </c>
      <c r="M15" s="31">
        <v>327</v>
      </c>
      <c r="N15" s="31">
        <v>1196</v>
      </c>
      <c r="O15" s="31">
        <v>2589</v>
      </c>
      <c r="P15" s="31">
        <v>4624</v>
      </c>
      <c r="Q15" s="36">
        <v>17656</v>
      </c>
    </row>
    <row r="16" spans="1:17" x14ac:dyDescent="0.25">
      <c r="A16" s="18">
        <v>302</v>
      </c>
      <c r="B16" s="1">
        <v>30711679517</v>
      </c>
      <c r="C16" s="2" t="s">
        <v>10</v>
      </c>
      <c r="D16" s="2" t="s">
        <v>31</v>
      </c>
      <c r="E16" s="31">
        <v>1817</v>
      </c>
      <c r="F16" s="31">
        <v>912</v>
      </c>
      <c r="G16" s="31">
        <v>1514</v>
      </c>
      <c r="H16" s="31">
        <v>1376</v>
      </c>
      <c r="I16" s="31">
        <v>1712</v>
      </c>
      <c r="J16" s="31">
        <v>2046</v>
      </c>
      <c r="K16" s="31">
        <v>970</v>
      </c>
      <c r="L16" s="31">
        <v>1695</v>
      </c>
      <c r="M16" s="31">
        <v>987</v>
      </c>
      <c r="N16" s="31">
        <v>1511</v>
      </c>
      <c r="O16" s="31">
        <v>801</v>
      </c>
      <c r="P16" s="31">
        <v>1259</v>
      </c>
      <c r="Q16" s="36">
        <v>16600</v>
      </c>
    </row>
    <row r="17" spans="1:17" x14ac:dyDescent="0.25">
      <c r="A17" s="18">
        <v>270</v>
      </c>
      <c r="B17" s="1">
        <v>30714579785</v>
      </c>
      <c r="C17" s="2" t="s">
        <v>117</v>
      </c>
      <c r="D17" s="2" t="s">
        <v>21</v>
      </c>
      <c r="E17" s="31">
        <v>715</v>
      </c>
      <c r="F17" s="31">
        <v>600</v>
      </c>
      <c r="G17" s="31">
        <v>417</v>
      </c>
      <c r="H17" s="31"/>
      <c r="I17" s="31"/>
      <c r="J17" s="31">
        <v>414</v>
      </c>
      <c r="K17" s="31">
        <v>539</v>
      </c>
      <c r="L17" s="31">
        <v>1519</v>
      </c>
      <c r="M17" s="31">
        <v>1838</v>
      </c>
      <c r="N17" s="31">
        <v>2131</v>
      </c>
      <c r="O17" s="31">
        <v>2916</v>
      </c>
      <c r="P17" s="31">
        <v>4042</v>
      </c>
      <c r="Q17" s="36">
        <v>15131</v>
      </c>
    </row>
    <row r="18" spans="1:17" x14ac:dyDescent="0.25">
      <c r="A18" s="18">
        <v>1288</v>
      </c>
      <c r="B18" s="1">
        <v>23238723019</v>
      </c>
      <c r="C18" s="2" t="s">
        <v>17</v>
      </c>
      <c r="D18" s="2" t="s">
        <v>31</v>
      </c>
      <c r="E18" s="31">
        <v>806</v>
      </c>
      <c r="F18" s="31">
        <v>1256</v>
      </c>
      <c r="G18" s="31">
        <v>1185</v>
      </c>
      <c r="H18" s="31">
        <v>1146</v>
      </c>
      <c r="I18" s="31">
        <v>845</v>
      </c>
      <c r="J18" s="31">
        <v>523</v>
      </c>
      <c r="K18" s="31">
        <v>612</v>
      </c>
      <c r="L18" s="31">
        <v>584</v>
      </c>
      <c r="M18" s="31">
        <v>898</v>
      </c>
      <c r="N18" s="31">
        <v>882</v>
      </c>
      <c r="O18" s="31">
        <v>1207</v>
      </c>
      <c r="P18" s="31">
        <v>4208</v>
      </c>
      <c r="Q18" s="36">
        <v>14152</v>
      </c>
    </row>
    <row r="19" spans="1:17" x14ac:dyDescent="0.25">
      <c r="A19" s="18">
        <v>176</v>
      </c>
      <c r="B19" s="1">
        <v>30707024085</v>
      </c>
      <c r="C19" s="2" t="s">
        <v>79</v>
      </c>
      <c r="D19" s="2" t="s">
        <v>31</v>
      </c>
      <c r="E19" s="31">
        <v>1900</v>
      </c>
      <c r="F19" s="31">
        <v>1822</v>
      </c>
      <c r="G19" s="31">
        <v>474</v>
      </c>
      <c r="H19" s="31">
        <v>706</v>
      </c>
      <c r="I19" s="31">
        <v>712</v>
      </c>
      <c r="J19" s="31">
        <v>795</v>
      </c>
      <c r="K19" s="31">
        <v>514</v>
      </c>
      <c r="L19" s="31">
        <v>701</v>
      </c>
      <c r="M19" s="31">
        <v>655</v>
      </c>
      <c r="N19" s="31">
        <v>1099</v>
      </c>
      <c r="O19" s="31">
        <v>1440</v>
      </c>
      <c r="P19" s="31">
        <v>1467</v>
      </c>
      <c r="Q19" s="36">
        <v>12285</v>
      </c>
    </row>
    <row r="20" spans="1:17" x14ac:dyDescent="0.25">
      <c r="A20" s="18">
        <v>1065</v>
      </c>
      <c r="B20" s="1">
        <v>30656753591</v>
      </c>
      <c r="C20" s="2" t="s">
        <v>118</v>
      </c>
      <c r="D20" s="2" t="s">
        <v>21</v>
      </c>
      <c r="E20" s="31">
        <v>1615</v>
      </c>
      <c r="F20" s="31">
        <v>1751</v>
      </c>
      <c r="G20" s="31">
        <v>1051</v>
      </c>
      <c r="H20" s="31"/>
      <c r="I20" s="31">
        <v>26</v>
      </c>
      <c r="J20" s="31"/>
      <c r="K20" s="31"/>
      <c r="L20" s="31"/>
      <c r="M20" s="31">
        <v>165</v>
      </c>
      <c r="N20" s="31">
        <v>1940</v>
      </c>
      <c r="O20" s="31">
        <v>2845</v>
      </c>
      <c r="P20" s="31">
        <v>1775</v>
      </c>
      <c r="Q20" s="36">
        <v>11168</v>
      </c>
    </row>
    <row r="21" spans="1:17" x14ac:dyDescent="0.25">
      <c r="A21" s="18">
        <v>219</v>
      </c>
      <c r="B21" s="1">
        <v>30539152099</v>
      </c>
      <c r="C21" s="2" t="s">
        <v>4</v>
      </c>
      <c r="D21" s="2" t="s">
        <v>30</v>
      </c>
      <c r="E21" s="31">
        <v>3194</v>
      </c>
      <c r="F21" s="31">
        <v>973</v>
      </c>
      <c r="G21" s="31">
        <v>1097</v>
      </c>
      <c r="H21" s="31">
        <v>506</v>
      </c>
      <c r="I21" s="31">
        <v>570</v>
      </c>
      <c r="J21" s="31">
        <v>244</v>
      </c>
      <c r="K21" s="31">
        <v>30</v>
      </c>
      <c r="L21" s="31">
        <v>15</v>
      </c>
      <c r="M21" s="31">
        <v>570</v>
      </c>
      <c r="N21" s="31">
        <v>617</v>
      </c>
      <c r="O21" s="31">
        <v>122</v>
      </c>
      <c r="P21" s="31">
        <v>2982</v>
      </c>
      <c r="Q21" s="36">
        <v>10920</v>
      </c>
    </row>
    <row r="22" spans="1:17" x14ac:dyDescent="0.25">
      <c r="A22" s="18">
        <v>1638</v>
      </c>
      <c r="B22" s="1">
        <v>30708888598</v>
      </c>
      <c r="C22" s="2" t="s">
        <v>85</v>
      </c>
      <c r="D22" s="2" t="s">
        <v>31</v>
      </c>
      <c r="E22" s="31">
        <v>707</v>
      </c>
      <c r="F22" s="31">
        <v>635</v>
      </c>
      <c r="G22" s="31">
        <v>121</v>
      </c>
      <c r="H22" s="31">
        <v>786</v>
      </c>
      <c r="I22" s="31">
        <v>373</v>
      </c>
      <c r="J22" s="31">
        <v>198</v>
      </c>
      <c r="K22" s="31">
        <v>274</v>
      </c>
      <c r="L22" s="31">
        <v>1103</v>
      </c>
      <c r="M22" s="31">
        <v>523</v>
      </c>
      <c r="N22" s="31">
        <v>1178</v>
      </c>
      <c r="O22" s="31">
        <v>1855</v>
      </c>
      <c r="P22" s="31">
        <v>3062</v>
      </c>
      <c r="Q22" s="36">
        <v>10815</v>
      </c>
    </row>
    <row r="23" spans="1:17" x14ac:dyDescent="0.25">
      <c r="A23" s="18">
        <v>250</v>
      </c>
      <c r="B23" s="1">
        <v>30714487406</v>
      </c>
      <c r="C23" s="2" t="s">
        <v>8</v>
      </c>
      <c r="D23" s="2" t="s">
        <v>30</v>
      </c>
      <c r="E23" s="31">
        <v>807</v>
      </c>
      <c r="F23" s="31">
        <v>830</v>
      </c>
      <c r="G23" s="31">
        <v>627</v>
      </c>
      <c r="H23" s="31">
        <v>755</v>
      </c>
      <c r="I23" s="31">
        <v>471</v>
      </c>
      <c r="J23" s="31">
        <v>618</v>
      </c>
      <c r="K23" s="31">
        <v>580</v>
      </c>
      <c r="L23" s="31">
        <v>545</v>
      </c>
      <c r="M23" s="31">
        <v>756</v>
      </c>
      <c r="N23" s="31">
        <v>989</v>
      </c>
      <c r="O23" s="31">
        <v>812</v>
      </c>
      <c r="P23" s="31">
        <v>1785</v>
      </c>
      <c r="Q23" s="36">
        <v>9575</v>
      </c>
    </row>
    <row r="24" spans="1:17" x14ac:dyDescent="0.25">
      <c r="A24" s="18">
        <v>1192</v>
      </c>
      <c r="B24" s="1">
        <v>23103577829</v>
      </c>
      <c r="C24" s="2" t="s">
        <v>119</v>
      </c>
      <c r="D24" s="2" t="s">
        <v>21</v>
      </c>
      <c r="E24" s="31">
        <v>1355</v>
      </c>
      <c r="F24" s="31">
        <v>826</v>
      </c>
      <c r="G24" s="31">
        <v>625</v>
      </c>
      <c r="H24" s="31">
        <v>270</v>
      </c>
      <c r="I24" s="31">
        <v>576</v>
      </c>
      <c r="J24" s="31">
        <v>280</v>
      </c>
      <c r="K24" s="31">
        <v>685</v>
      </c>
      <c r="L24" s="31">
        <v>636</v>
      </c>
      <c r="M24" s="31">
        <v>871</v>
      </c>
      <c r="N24" s="31">
        <v>861</v>
      </c>
      <c r="O24" s="31">
        <v>487</v>
      </c>
      <c r="P24" s="31">
        <v>1951</v>
      </c>
      <c r="Q24" s="36">
        <v>9423</v>
      </c>
    </row>
    <row r="25" spans="1:17" x14ac:dyDescent="0.25">
      <c r="A25" s="18">
        <v>254</v>
      </c>
      <c r="B25" s="1">
        <v>30642224952</v>
      </c>
      <c r="C25" s="2" t="s">
        <v>87</v>
      </c>
      <c r="D25" s="2" t="s">
        <v>29</v>
      </c>
      <c r="E25" s="31">
        <v>522</v>
      </c>
      <c r="F25" s="31">
        <v>918</v>
      </c>
      <c r="G25" s="31">
        <v>661</v>
      </c>
      <c r="H25" s="31">
        <v>95</v>
      </c>
      <c r="I25" s="31">
        <v>678</v>
      </c>
      <c r="J25" s="31">
        <v>571</v>
      </c>
      <c r="K25" s="31"/>
      <c r="L25" s="31">
        <v>175</v>
      </c>
      <c r="M25" s="31">
        <v>50</v>
      </c>
      <c r="N25" s="31">
        <v>879</v>
      </c>
      <c r="O25" s="31">
        <v>2485</v>
      </c>
      <c r="P25" s="31">
        <v>2337</v>
      </c>
      <c r="Q25" s="36">
        <v>9371</v>
      </c>
    </row>
    <row r="26" spans="1:17" x14ac:dyDescent="0.25">
      <c r="A26" s="18">
        <v>1256</v>
      </c>
      <c r="B26" s="1">
        <v>30546662817</v>
      </c>
      <c r="C26" s="2" t="s">
        <v>16</v>
      </c>
      <c r="D26" s="2" t="s">
        <v>36</v>
      </c>
      <c r="E26" s="31">
        <v>3908</v>
      </c>
      <c r="F26" s="31">
        <v>2448</v>
      </c>
      <c r="G26" s="31">
        <v>277</v>
      </c>
      <c r="H26" s="31">
        <v>300</v>
      </c>
      <c r="I26" s="31"/>
      <c r="J26" s="31"/>
      <c r="K26" s="31"/>
      <c r="L26" s="31"/>
      <c r="M26" s="31"/>
      <c r="N26" s="31"/>
      <c r="O26" s="31"/>
      <c r="P26" s="31">
        <v>1844</v>
      </c>
      <c r="Q26" s="36">
        <v>8777</v>
      </c>
    </row>
    <row r="27" spans="1:17" x14ac:dyDescent="0.25">
      <c r="A27" s="18">
        <v>148</v>
      </c>
      <c r="B27" s="1">
        <v>30708728035</v>
      </c>
      <c r="C27" s="2" t="s">
        <v>94</v>
      </c>
      <c r="D27" s="2" t="s">
        <v>30</v>
      </c>
      <c r="E27" s="31">
        <v>774</v>
      </c>
      <c r="F27" s="31">
        <v>1560</v>
      </c>
      <c r="G27" s="31">
        <v>350</v>
      </c>
      <c r="H27" s="31"/>
      <c r="I27" s="31"/>
      <c r="J27" s="31"/>
      <c r="K27" s="31"/>
      <c r="L27" s="31"/>
      <c r="M27" s="31"/>
      <c r="N27" s="31"/>
      <c r="O27" s="31"/>
      <c r="P27" s="31">
        <v>4634</v>
      </c>
      <c r="Q27" s="36">
        <v>7318</v>
      </c>
    </row>
    <row r="28" spans="1:17" x14ac:dyDescent="0.25">
      <c r="A28" s="18">
        <v>1052</v>
      </c>
      <c r="B28" s="1">
        <v>30546662981</v>
      </c>
      <c r="C28" s="2" t="s">
        <v>13</v>
      </c>
      <c r="D28" s="2" t="s">
        <v>36</v>
      </c>
      <c r="E28" s="31">
        <v>2541</v>
      </c>
      <c r="F28" s="31">
        <v>687</v>
      </c>
      <c r="G28" s="31">
        <v>16</v>
      </c>
      <c r="H28" s="31">
        <v>9</v>
      </c>
      <c r="I28" s="31">
        <v>193</v>
      </c>
      <c r="J28" s="31">
        <v>221</v>
      </c>
      <c r="K28" s="31">
        <v>170</v>
      </c>
      <c r="L28" s="31">
        <v>74</v>
      </c>
      <c r="M28" s="31">
        <v>19</v>
      </c>
      <c r="N28" s="31">
        <v>52</v>
      </c>
      <c r="O28" s="31">
        <v>450</v>
      </c>
      <c r="P28" s="31">
        <v>2231</v>
      </c>
      <c r="Q28" s="36">
        <v>6663</v>
      </c>
    </row>
    <row r="29" spans="1:17" x14ac:dyDescent="0.25">
      <c r="A29" s="18">
        <v>1141</v>
      </c>
      <c r="B29" s="1">
        <v>30707548246</v>
      </c>
      <c r="C29" s="2" t="s">
        <v>121</v>
      </c>
      <c r="D29" s="2" t="s">
        <v>33</v>
      </c>
      <c r="E29" s="31">
        <v>249</v>
      </c>
      <c r="F29" s="31">
        <v>753</v>
      </c>
      <c r="G29" s="31">
        <v>500</v>
      </c>
      <c r="H29" s="31">
        <v>107</v>
      </c>
      <c r="I29" s="31">
        <v>176</v>
      </c>
      <c r="J29" s="31">
        <v>341</v>
      </c>
      <c r="K29" s="31">
        <v>931</v>
      </c>
      <c r="L29" s="31">
        <v>358</v>
      </c>
      <c r="M29" s="31">
        <v>425</v>
      </c>
      <c r="N29" s="31">
        <v>342</v>
      </c>
      <c r="O29" s="31">
        <v>623</v>
      </c>
      <c r="P29" s="31">
        <v>265</v>
      </c>
      <c r="Q29" s="36">
        <v>5070</v>
      </c>
    </row>
    <row r="30" spans="1:17" x14ac:dyDescent="0.25">
      <c r="A30" s="18">
        <v>114</v>
      </c>
      <c r="B30" s="1">
        <v>30714150649</v>
      </c>
      <c r="C30" s="2" t="s">
        <v>3</v>
      </c>
      <c r="D30" s="2" t="s">
        <v>21</v>
      </c>
      <c r="E30" s="31">
        <v>284</v>
      </c>
      <c r="F30" s="31">
        <v>217</v>
      </c>
      <c r="G30" s="31">
        <v>106</v>
      </c>
      <c r="H30" s="31"/>
      <c r="I30" s="31">
        <v>63</v>
      </c>
      <c r="J30" s="31">
        <v>19</v>
      </c>
      <c r="K30" s="31">
        <v>12</v>
      </c>
      <c r="L30" s="31">
        <v>251</v>
      </c>
      <c r="M30" s="31">
        <v>789</v>
      </c>
      <c r="N30" s="31">
        <v>773</v>
      </c>
      <c r="O30" s="31">
        <v>836</v>
      </c>
      <c r="P30" s="31">
        <v>993</v>
      </c>
      <c r="Q30" s="36">
        <v>4343</v>
      </c>
    </row>
    <row r="31" spans="1:17" x14ac:dyDescent="0.25">
      <c r="A31" s="18">
        <v>1175</v>
      </c>
      <c r="B31" s="1">
        <v>30707502505</v>
      </c>
      <c r="C31" s="2" t="s">
        <v>129</v>
      </c>
      <c r="D31" s="2" t="s">
        <v>23</v>
      </c>
      <c r="E31" s="31">
        <v>898</v>
      </c>
      <c r="F31" s="31">
        <v>855</v>
      </c>
      <c r="G31" s="31">
        <v>285</v>
      </c>
      <c r="H31" s="31"/>
      <c r="I31" s="31">
        <v>235</v>
      </c>
      <c r="J31" s="31">
        <v>202</v>
      </c>
      <c r="K31" s="31">
        <v>133</v>
      </c>
      <c r="L31" s="31">
        <v>170</v>
      </c>
      <c r="M31" s="31">
        <v>210</v>
      </c>
      <c r="N31" s="31">
        <v>148</v>
      </c>
      <c r="O31" s="31">
        <v>242</v>
      </c>
      <c r="P31" s="31">
        <v>934</v>
      </c>
      <c r="Q31" s="36">
        <v>4312</v>
      </c>
    </row>
    <row r="32" spans="1:17" x14ac:dyDescent="0.25">
      <c r="A32" s="18">
        <v>317</v>
      </c>
      <c r="B32" s="1">
        <v>30600489522</v>
      </c>
      <c r="C32" s="2" t="s">
        <v>78</v>
      </c>
      <c r="D32" s="2" t="s">
        <v>27</v>
      </c>
      <c r="E32" s="31">
        <v>136</v>
      </c>
      <c r="F32" s="31">
        <v>45</v>
      </c>
      <c r="G32" s="31">
        <v>104</v>
      </c>
      <c r="H32" s="31">
        <v>20</v>
      </c>
      <c r="I32" s="31">
        <v>60</v>
      </c>
      <c r="J32" s="31"/>
      <c r="K32" s="31">
        <v>40</v>
      </c>
      <c r="L32" s="31">
        <v>30</v>
      </c>
      <c r="M32" s="31">
        <v>40</v>
      </c>
      <c r="N32" s="31">
        <v>763</v>
      </c>
      <c r="O32" s="31">
        <v>594</v>
      </c>
      <c r="P32" s="31">
        <v>2396</v>
      </c>
      <c r="Q32" s="36">
        <v>4228</v>
      </c>
    </row>
    <row r="33" spans="1:17" x14ac:dyDescent="0.25">
      <c r="A33" s="18">
        <v>66</v>
      </c>
      <c r="B33" s="1">
        <v>30709878901</v>
      </c>
      <c r="C33" s="2" t="s">
        <v>82</v>
      </c>
      <c r="D33" s="2" t="s">
        <v>21</v>
      </c>
      <c r="E33" s="31">
        <v>153</v>
      </c>
      <c r="F33" s="31">
        <v>78</v>
      </c>
      <c r="G33" s="31">
        <v>55</v>
      </c>
      <c r="H33" s="31">
        <v>15</v>
      </c>
      <c r="I33" s="31">
        <v>21</v>
      </c>
      <c r="J33" s="31">
        <v>207</v>
      </c>
      <c r="K33" s="31">
        <v>190</v>
      </c>
      <c r="L33" s="31">
        <v>254</v>
      </c>
      <c r="M33" s="31">
        <v>748</v>
      </c>
      <c r="N33" s="31">
        <v>586</v>
      </c>
      <c r="O33" s="31">
        <v>514</v>
      </c>
      <c r="P33" s="31">
        <v>1101</v>
      </c>
      <c r="Q33" s="36">
        <v>3922</v>
      </c>
    </row>
    <row r="34" spans="1:17" x14ac:dyDescent="0.25">
      <c r="A34" s="18">
        <v>286</v>
      </c>
      <c r="B34" s="1">
        <v>30511100573</v>
      </c>
      <c r="C34" s="2" t="s">
        <v>123</v>
      </c>
      <c r="D34" s="2" t="s">
        <v>35</v>
      </c>
      <c r="E34" s="31">
        <v>213</v>
      </c>
      <c r="F34" s="31">
        <v>325</v>
      </c>
      <c r="G34" s="31">
        <v>369</v>
      </c>
      <c r="H34" s="31">
        <v>90</v>
      </c>
      <c r="I34" s="31">
        <v>180</v>
      </c>
      <c r="J34" s="31">
        <v>378</v>
      </c>
      <c r="K34" s="31">
        <v>225</v>
      </c>
      <c r="L34" s="31">
        <v>104</v>
      </c>
      <c r="M34" s="31">
        <v>73</v>
      </c>
      <c r="N34" s="31">
        <v>102</v>
      </c>
      <c r="O34" s="31">
        <v>668</v>
      </c>
      <c r="P34" s="31">
        <v>999</v>
      </c>
      <c r="Q34" s="36">
        <v>3726</v>
      </c>
    </row>
    <row r="35" spans="1:17" x14ac:dyDescent="0.25">
      <c r="A35" s="18">
        <v>738</v>
      </c>
      <c r="B35" s="1">
        <v>30672155203</v>
      </c>
      <c r="C35" s="2" t="s">
        <v>126</v>
      </c>
      <c r="D35" s="2" t="s">
        <v>22</v>
      </c>
      <c r="E35" s="31">
        <v>347</v>
      </c>
      <c r="F35" s="31">
        <v>397</v>
      </c>
      <c r="G35" s="31">
        <v>542</v>
      </c>
      <c r="H35" s="31">
        <v>343</v>
      </c>
      <c r="I35" s="31">
        <v>331</v>
      </c>
      <c r="J35" s="31">
        <v>10</v>
      </c>
      <c r="K35" s="31"/>
      <c r="L35" s="31">
        <v>70</v>
      </c>
      <c r="M35" s="31">
        <v>300</v>
      </c>
      <c r="N35" s="31">
        <v>322</v>
      </c>
      <c r="O35" s="31">
        <v>303</v>
      </c>
      <c r="P35" s="31">
        <v>708</v>
      </c>
      <c r="Q35" s="36">
        <v>3673</v>
      </c>
    </row>
    <row r="36" spans="1:17" x14ac:dyDescent="0.25">
      <c r="A36" s="18">
        <v>553</v>
      </c>
      <c r="B36" s="1">
        <v>30621306622</v>
      </c>
      <c r="C36" s="2" t="s">
        <v>124</v>
      </c>
      <c r="D36" s="2" t="s">
        <v>34</v>
      </c>
      <c r="E36" s="31">
        <v>109</v>
      </c>
      <c r="F36" s="31">
        <v>422</v>
      </c>
      <c r="G36" s="31">
        <v>458</v>
      </c>
      <c r="H36" s="31">
        <v>788</v>
      </c>
      <c r="I36" s="31">
        <v>234</v>
      </c>
      <c r="J36" s="31"/>
      <c r="K36" s="31"/>
      <c r="L36" s="31"/>
      <c r="M36" s="31"/>
      <c r="N36" s="31"/>
      <c r="O36" s="31"/>
      <c r="P36" s="31">
        <v>1352</v>
      </c>
      <c r="Q36" s="36">
        <v>3363</v>
      </c>
    </row>
    <row r="37" spans="1:17" x14ac:dyDescent="0.25">
      <c r="A37" s="18">
        <v>110</v>
      </c>
      <c r="B37" s="1">
        <v>30596746949</v>
      </c>
      <c r="C37" s="2" t="s">
        <v>2</v>
      </c>
      <c r="D37" s="2" t="s">
        <v>21</v>
      </c>
      <c r="E37" s="31">
        <v>258</v>
      </c>
      <c r="F37" s="31">
        <v>276</v>
      </c>
      <c r="G37" s="31">
        <v>74</v>
      </c>
      <c r="H37" s="31">
        <v>78</v>
      </c>
      <c r="I37" s="31">
        <v>153</v>
      </c>
      <c r="J37" s="31">
        <v>138</v>
      </c>
      <c r="K37" s="31">
        <v>122</v>
      </c>
      <c r="L37" s="31">
        <v>95</v>
      </c>
      <c r="M37" s="31">
        <v>346</v>
      </c>
      <c r="N37" s="31">
        <v>484</v>
      </c>
      <c r="O37" s="31">
        <v>398</v>
      </c>
      <c r="P37" s="31">
        <v>802</v>
      </c>
      <c r="Q37" s="36">
        <v>3224</v>
      </c>
    </row>
    <row r="38" spans="1:17" x14ac:dyDescent="0.25">
      <c r="A38" s="18">
        <v>797</v>
      </c>
      <c r="B38" s="1">
        <v>30999191084</v>
      </c>
      <c r="C38" s="2" t="s">
        <v>68</v>
      </c>
      <c r="D38" s="2" t="s">
        <v>35</v>
      </c>
      <c r="E38" s="31">
        <v>243</v>
      </c>
      <c r="F38" s="31"/>
      <c r="G38" s="31">
        <v>480</v>
      </c>
      <c r="H38" s="31">
        <v>300</v>
      </c>
      <c r="I38" s="31"/>
      <c r="J38" s="31">
        <v>270</v>
      </c>
      <c r="K38" s="31"/>
      <c r="L38" s="31">
        <v>136</v>
      </c>
      <c r="M38" s="31"/>
      <c r="N38" s="31">
        <v>54</v>
      </c>
      <c r="O38" s="31"/>
      <c r="P38" s="31">
        <v>981</v>
      </c>
      <c r="Q38" s="36">
        <v>2464</v>
      </c>
    </row>
    <row r="39" spans="1:17" x14ac:dyDescent="0.25">
      <c r="A39" s="18">
        <v>252</v>
      </c>
      <c r="B39" s="1">
        <v>20325359634</v>
      </c>
      <c r="C39" s="2" t="s">
        <v>294</v>
      </c>
      <c r="D39" s="2" t="s">
        <v>21</v>
      </c>
      <c r="E39" s="31">
        <v>60</v>
      </c>
      <c r="F39" s="31"/>
      <c r="G39" s="31"/>
      <c r="H39" s="31"/>
      <c r="I39" s="31"/>
      <c r="J39" s="31"/>
      <c r="K39" s="31"/>
      <c r="L39" s="31">
        <v>129</v>
      </c>
      <c r="M39" s="31">
        <v>459</v>
      </c>
      <c r="N39" s="31">
        <v>651</v>
      </c>
      <c r="O39" s="31">
        <v>980</v>
      </c>
      <c r="P39" s="31">
        <v>152</v>
      </c>
      <c r="Q39" s="36">
        <v>2431</v>
      </c>
    </row>
    <row r="40" spans="1:17" x14ac:dyDescent="0.25">
      <c r="A40" s="18">
        <v>407</v>
      </c>
      <c r="B40" s="1">
        <v>30623965852</v>
      </c>
      <c r="C40" s="2" t="s">
        <v>41</v>
      </c>
      <c r="D40" s="2" t="s">
        <v>27</v>
      </c>
      <c r="E40" s="31"/>
      <c r="F40" s="31"/>
      <c r="G40" s="31"/>
      <c r="H40" s="31">
        <v>40</v>
      </c>
      <c r="I40" s="31"/>
      <c r="J40" s="31">
        <v>27</v>
      </c>
      <c r="K40" s="31"/>
      <c r="L40" s="31">
        <v>30</v>
      </c>
      <c r="M40" s="31"/>
      <c r="N40" s="31">
        <v>345</v>
      </c>
      <c r="O40" s="31">
        <v>645</v>
      </c>
      <c r="P40" s="31">
        <v>1288</v>
      </c>
      <c r="Q40" s="36">
        <v>2375</v>
      </c>
    </row>
    <row r="41" spans="1:17" x14ac:dyDescent="0.25">
      <c r="A41" s="18">
        <v>1138</v>
      </c>
      <c r="B41" s="1">
        <v>30709092932</v>
      </c>
      <c r="C41" s="2" t="s">
        <v>120</v>
      </c>
      <c r="D41" s="2" t="s">
        <v>21</v>
      </c>
      <c r="E41" s="31"/>
      <c r="F41" s="31">
        <v>330</v>
      </c>
      <c r="G41" s="31">
        <v>395</v>
      </c>
      <c r="H41" s="31">
        <v>340</v>
      </c>
      <c r="I41" s="31"/>
      <c r="J41" s="31"/>
      <c r="K41" s="31"/>
      <c r="L41" s="31"/>
      <c r="M41" s="31"/>
      <c r="N41" s="31">
        <v>330</v>
      </c>
      <c r="O41" s="31">
        <v>640</v>
      </c>
      <c r="P41" s="31">
        <v>311</v>
      </c>
      <c r="Q41" s="36">
        <v>2346</v>
      </c>
    </row>
    <row r="42" spans="1:17" x14ac:dyDescent="0.25">
      <c r="A42" s="18">
        <v>1468</v>
      </c>
      <c r="B42" s="1">
        <v>20105357754</v>
      </c>
      <c r="C42" s="2" t="s">
        <v>127</v>
      </c>
      <c r="D42" s="2" t="s">
        <v>35</v>
      </c>
      <c r="E42" s="31"/>
      <c r="F42" s="31">
        <v>552</v>
      </c>
      <c r="G42" s="31">
        <v>555</v>
      </c>
      <c r="H42" s="31">
        <v>780</v>
      </c>
      <c r="I42" s="31"/>
      <c r="J42" s="31"/>
      <c r="K42" s="31"/>
      <c r="L42" s="31"/>
      <c r="M42" s="31"/>
      <c r="N42" s="31"/>
      <c r="O42" s="31"/>
      <c r="P42" s="31">
        <v>350</v>
      </c>
      <c r="Q42" s="36">
        <v>2237</v>
      </c>
    </row>
    <row r="43" spans="1:17" x14ac:dyDescent="0.25">
      <c r="A43" s="18">
        <v>1404</v>
      </c>
      <c r="B43" s="1">
        <v>30710326602</v>
      </c>
      <c r="C43" s="2" t="s">
        <v>125</v>
      </c>
      <c r="D43" s="2" t="s">
        <v>28</v>
      </c>
      <c r="E43" s="31">
        <v>469</v>
      </c>
      <c r="F43" s="31">
        <v>191</v>
      </c>
      <c r="G43" s="31">
        <v>312</v>
      </c>
      <c r="H43" s="31"/>
      <c r="I43" s="31"/>
      <c r="J43" s="31"/>
      <c r="K43" s="31"/>
      <c r="L43" s="31"/>
      <c r="M43" s="31"/>
      <c r="N43" s="31">
        <v>355</v>
      </c>
      <c r="O43" s="31">
        <v>205</v>
      </c>
      <c r="P43" s="31">
        <v>643</v>
      </c>
      <c r="Q43" s="36">
        <v>2175</v>
      </c>
    </row>
    <row r="44" spans="1:17" x14ac:dyDescent="0.25">
      <c r="A44" s="18">
        <v>182</v>
      </c>
      <c r="B44" s="1">
        <v>30714227102</v>
      </c>
      <c r="C44" s="2" t="s">
        <v>75</v>
      </c>
      <c r="D44" s="2" t="s">
        <v>29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>
        <v>1970</v>
      </c>
      <c r="Q44" s="36">
        <v>1970</v>
      </c>
    </row>
    <row r="45" spans="1:17" x14ac:dyDescent="0.25">
      <c r="A45" s="18">
        <v>151</v>
      </c>
      <c r="B45" s="1">
        <v>30602260336</v>
      </c>
      <c r="C45" s="2" t="s">
        <v>70</v>
      </c>
      <c r="D45" s="2" t="s">
        <v>30</v>
      </c>
      <c r="E45" s="31">
        <v>118</v>
      </c>
      <c r="F45" s="31">
        <v>261</v>
      </c>
      <c r="G45" s="31">
        <v>157</v>
      </c>
      <c r="H45" s="31">
        <v>50</v>
      </c>
      <c r="I45" s="31">
        <v>100</v>
      </c>
      <c r="J45" s="31">
        <v>50</v>
      </c>
      <c r="K45" s="31"/>
      <c r="L45" s="31">
        <v>49</v>
      </c>
      <c r="M45" s="31">
        <v>194</v>
      </c>
      <c r="N45" s="31">
        <v>70</v>
      </c>
      <c r="O45" s="31">
        <v>100</v>
      </c>
      <c r="P45" s="31">
        <v>699</v>
      </c>
      <c r="Q45" s="36">
        <v>1848</v>
      </c>
    </row>
    <row r="46" spans="1:17" x14ac:dyDescent="0.25">
      <c r="A46" s="18">
        <v>1298</v>
      </c>
      <c r="B46" s="1">
        <v>30709390356</v>
      </c>
      <c r="C46" s="2" t="s">
        <v>18</v>
      </c>
      <c r="D46" s="2" t="s">
        <v>30</v>
      </c>
      <c r="E46" s="31">
        <v>558</v>
      </c>
      <c r="F46" s="31">
        <v>470</v>
      </c>
      <c r="G46" s="31">
        <v>250</v>
      </c>
      <c r="H46" s="31">
        <v>120</v>
      </c>
      <c r="I46" s="31"/>
      <c r="J46" s="31">
        <v>90</v>
      </c>
      <c r="K46" s="31"/>
      <c r="L46" s="31">
        <v>113</v>
      </c>
      <c r="M46" s="31"/>
      <c r="N46" s="31"/>
      <c r="O46" s="31">
        <v>89</v>
      </c>
      <c r="P46" s="31">
        <v>100</v>
      </c>
      <c r="Q46" s="36">
        <v>1790</v>
      </c>
    </row>
    <row r="47" spans="1:17" x14ac:dyDescent="0.25">
      <c r="A47" s="18">
        <v>1641</v>
      </c>
      <c r="B47" s="1">
        <v>30636694378</v>
      </c>
      <c r="C47" s="2" t="s">
        <v>111</v>
      </c>
      <c r="D47" s="2" t="s">
        <v>35</v>
      </c>
      <c r="E47" s="31"/>
      <c r="F47" s="31"/>
      <c r="G47" s="31"/>
      <c r="H47" s="31">
        <v>1682</v>
      </c>
      <c r="I47" s="31"/>
      <c r="J47" s="31">
        <v>105</v>
      </c>
      <c r="K47" s="31"/>
      <c r="L47" s="31"/>
      <c r="M47" s="31"/>
      <c r="N47" s="31"/>
      <c r="O47" s="31"/>
      <c r="P47" s="31"/>
      <c r="Q47" s="36">
        <v>1787</v>
      </c>
    </row>
    <row r="48" spans="1:17" x14ac:dyDescent="0.25">
      <c r="A48" s="18">
        <v>1170</v>
      </c>
      <c r="B48" s="1">
        <v>30707990321</v>
      </c>
      <c r="C48" s="2" t="s">
        <v>128</v>
      </c>
      <c r="D48" s="2" t="s">
        <v>21</v>
      </c>
      <c r="E48" s="31">
        <v>145</v>
      </c>
      <c r="F48" s="31">
        <v>75</v>
      </c>
      <c r="G48" s="31">
        <v>212</v>
      </c>
      <c r="H48" s="31"/>
      <c r="I48" s="31"/>
      <c r="J48" s="31">
        <v>28</v>
      </c>
      <c r="K48" s="31">
        <v>14</v>
      </c>
      <c r="L48" s="31">
        <v>104</v>
      </c>
      <c r="M48" s="31">
        <v>87</v>
      </c>
      <c r="N48" s="31">
        <v>251</v>
      </c>
      <c r="O48" s="31">
        <v>483</v>
      </c>
      <c r="P48" s="31">
        <v>330</v>
      </c>
      <c r="Q48" s="36">
        <v>1729</v>
      </c>
    </row>
    <row r="49" spans="1:17" x14ac:dyDescent="0.25">
      <c r="A49" s="18">
        <v>468</v>
      </c>
      <c r="B49" s="1">
        <v>33641440219</v>
      </c>
      <c r="C49" s="2" t="s">
        <v>76</v>
      </c>
      <c r="D49" s="2" t="s">
        <v>24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>
        <v>400</v>
      </c>
      <c r="P49" s="31">
        <v>1250</v>
      </c>
      <c r="Q49" s="36">
        <v>1650</v>
      </c>
    </row>
    <row r="50" spans="1:17" x14ac:dyDescent="0.25">
      <c r="A50" s="18">
        <v>1127</v>
      </c>
      <c r="B50" s="1">
        <v>30657849894</v>
      </c>
      <c r="C50" s="2" t="s">
        <v>72</v>
      </c>
      <c r="D50" s="2" t="s">
        <v>21</v>
      </c>
      <c r="E50" s="31">
        <v>40</v>
      </c>
      <c r="F50" s="31">
        <v>200</v>
      </c>
      <c r="G50" s="31">
        <v>84</v>
      </c>
      <c r="H50" s="31">
        <v>43</v>
      </c>
      <c r="I50" s="31"/>
      <c r="J50" s="31">
        <v>85</v>
      </c>
      <c r="K50" s="31">
        <v>58</v>
      </c>
      <c r="L50" s="31">
        <v>28</v>
      </c>
      <c r="M50" s="31">
        <v>133</v>
      </c>
      <c r="N50" s="31">
        <v>281</v>
      </c>
      <c r="O50" s="31">
        <v>218</v>
      </c>
      <c r="P50" s="31">
        <v>448</v>
      </c>
      <c r="Q50" s="36">
        <v>1618</v>
      </c>
    </row>
    <row r="51" spans="1:17" x14ac:dyDescent="0.25">
      <c r="A51" s="18">
        <v>785</v>
      </c>
      <c r="B51" s="1">
        <v>30636844582</v>
      </c>
      <c r="C51" s="2" t="s">
        <v>11</v>
      </c>
      <c r="D51" s="2" t="s">
        <v>35</v>
      </c>
      <c r="E51" s="31">
        <v>27</v>
      </c>
      <c r="F51" s="31">
        <v>60</v>
      </c>
      <c r="G51" s="31">
        <v>143</v>
      </c>
      <c r="H51" s="31">
        <v>159</v>
      </c>
      <c r="I51" s="31">
        <v>158</v>
      </c>
      <c r="J51" s="31">
        <v>75</v>
      </c>
      <c r="K51" s="31">
        <v>20</v>
      </c>
      <c r="L51" s="31"/>
      <c r="M51" s="31">
        <v>245</v>
      </c>
      <c r="N51" s="31">
        <v>205</v>
      </c>
      <c r="O51" s="31">
        <v>90</v>
      </c>
      <c r="P51" s="31">
        <v>430</v>
      </c>
      <c r="Q51" s="36">
        <v>1612</v>
      </c>
    </row>
    <row r="52" spans="1:17" x14ac:dyDescent="0.25">
      <c r="A52" s="18">
        <v>82</v>
      </c>
      <c r="B52" s="1">
        <v>30715642855</v>
      </c>
      <c r="C52" s="2" t="s">
        <v>1</v>
      </c>
      <c r="D52" s="2" t="s">
        <v>27</v>
      </c>
      <c r="E52" s="31"/>
      <c r="F52" s="31"/>
      <c r="G52" s="31"/>
      <c r="H52" s="31"/>
      <c r="I52" s="31"/>
      <c r="J52" s="31"/>
      <c r="K52" s="31"/>
      <c r="L52" s="31">
        <v>134</v>
      </c>
      <c r="M52" s="31"/>
      <c r="N52" s="31"/>
      <c r="O52" s="31">
        <v>280</v>
      </c>
      <c r="P52" s="31">
        <v>1170</v>
      </c>
      <c r="Q52" s="36">
        <v>1584</v>
      </c>
    </row>
    <row r="53" spans="1:17" x14ac:dyDescent="0.25">
      <c r="A53" s="18">
        <v>61</v>
      </c>
      <c r="B53" s="1">
        <v>30708767790</v>
      </c>
      <c r="C53" s="2" t="s">
        <v>97</v>
      </c>
      <c r="D53" s="2" t="s">
        <v>24</v>
      </c>
      <c r="E53" s="31">
        <v>148</v>
      </c>
      <c r="F53" s="31">
        <v>27</v>
      </c>
      <c r="G53" s="31">
        <v>60</v>
      </c>
      <c r="H53" s="31"/>
      <c r="I53" s="31">
        <v>60</v>
      </c>
      <c r="J53" s="31">
        <v>45</v>
      </c>
      <c r="K53" s="31">
        <v>130</v>
      </c>
      <c r="L53" s="31">
        <v>96</v>
      </c>
      <c r="M53" s="31">
        <v>124</v>
      </c>
      <c r="N53" s="31">
        <v>234</v>
      </c>
      <c r="O53" s="31">
        <v>182</v>
      </c>
      <c r="P53" s="31">
        <v>424</v>
      </c>
      <c r="Q53" s="36">
        <v>1530</v>
      </c>
    </row>
    <row r="54" spans="1:17" x14ac:dyDescent="0.25">
      <c r="A54" s="18">
        <v>86</v>
      </c>
      <c r="B54" s="1">
        <v>30529178316</v>
      </c>
      <c r="C54" s="2" t="s">
        <v>73</v>
      </c>
      <c r="D54" s="2" t="s">
        <v>21</v>
      </c>
      <c r="E54" s="31"/>
      <c r="F54" s="31">
        <v>94</v>
      </c>
      <c r="G54" s="31"/>
      <c r="H54" s="31"/>
      <c r="I54" s="31"/>
      <c r="J54" s="31"/>
      <c r="K54" s="31">
        <v>75</v>
      </c>
      <c r="L54" s="31">
        <v>105</v>
      </c>
      <c r="M54" s="31">
        <v>214</v>
      </c>
      <c r="N54" s="31">
        <v>255</v>
      </c>
      <c r="O54" s="31">
        <v>177</v>
      </c>
      <c r="P54" s="31">
        <v>376</v>
      </c>
      <c r="Q54" s="36">
        <v>1296</v>
      </c>
    </row>
    <row r="55" spans="1:17" x14ac:dyDescent="0.25">
      <c r="A55" s="18">
        <v>1684</v>
      </c>
      <c r="B55" s="1">
        <v>30999190541</v>
      </c>
      <c r="C55" s="2" t="s">
        <v>20</v>
      </c>
      <c r="D55" s="2" t="s">
        <v>35</v>
      </c>
      <c r="E55" s="31">
        <v>20</v>
      </c>
      <c r="F55" s="31">
        <v>50</v>
      </c>
      <c r="G55" s="31">
        <v>65</v>
      </c>
      <c r="H55" s="31">
        <v>45</v>
      </c>
      <c r="I55" s="31">
        <v>45</v>
      </c>
      <c r="J55" s="31">
        <v>40</v>
      </c>
      <c r="K55" s="31"/>
      <c r="L55" s="31"/>
      <c r="M55" s="31"/>
      <c r="N55" s="31"/>
      <c r="O55" s="31">
        <v>36</v>
      </c>
      <c r="P55" s="31">
        <v>952</v>
      </c>
      <c r="Q55" s="36">
        <v>1253</v>
      </c>
    </row>
    <row r="56" spans="1:17" x14ac:dyDescent="0.25">
      <c r="A56" s="18">
        <v>1034</v>
      </c>
      <c r="B56" s="1">
        <v>30690466984</v>
      </c>
      <c r="C56" s="2" t="s">
        <v>12</v>
      </c>
      <c r="D56" s="2" t="s">
        <v>27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>
        <v>791</v>
      </c>
      <c r="P56" s="31">
        <v>350</v>
      </c>
      <c r="Q56" s="36">
        <v>1141</v>
      </c>
    </row>
    <row r="57" spans="1:17" x14ac:dyDescent="0.25">
      <c r="A57" s="18">
        <v>262</v>
      </c>
      <c r="B57" s="1">
        <v>30712246541</v>
      </c>
      <c r="C57" s="2" t="s">
        <v>9</v>
      </c>
      <c r="D57" s="2" t="s">
        <v>28</v>
      </c>
      <c r="E57" s="31">
        <v>44</v>
      </c>
      <c r="F57" s="31">
        <v>50</v>
      </c>
      <c r="G57" s="31">
        <v>62</v>
      </c>
      <c r="H57" s="31">
        <v>194</v>
      </c>
      <c r="I57" s="31">
        <v>86</v>
      </c>
      <c r="J57" s="31">
        <v>10</v>
      </c>
      <c r="K57" s="31"/>
      <c r="L57" s="31">
        <v>49</v>
      </c>
      <c r="M57" s="31">
        <v>110</v>
      </c>
      <c r="N57" s="31">
        <v>183</v>
      </c>
      <c r="O57" s="31">
        <v>108</v>
      </c>
      <c r="P57" s="31">
        <v>214</v>
      </c>
      <c r="Q57" s="36">
        <v>1110</v>
      </c>
    </row>
    <row r="58" spans="1:17" x14ac:dyDescent="0.25">
      <c r="A58" s="18">
        <v>1516</v>
      </c>
      <c r="B58" s="1">
        <v>30676391882</v>
      </c>
      <c r="C58" s="2" t="s">
        <v>122</v>
      </c>
      <c r="D58" s="2" t="s">
        <v>22</v>
      </c>
      <c r="E58" s="31">
        <v>642</v>
      </c>
      <c r="F58" s="31"/>
      <c r="G58" s="31"/>
      <c r="H58" s="31"/>
      <c r="I58" s="31"/>
      <c r="J58" s="31"/>
      <c r="K58" s="31"/>
      <c r="L58" s="31"/>
      <c r="M58" s="31"/>
      <c r="N58" s="31">
        <v>48</v>
      </c>
      <c r="O58" s="31">
        <v>270</v>
      </c>
      <c r="P58" s="31">
        <v>141</v>
      </c>
      <c r="Q58" s="36">
        <v>1101</v>
      </c>
    </row>
    <row r="59" spans="1:17" x14ac:dyDescent="0.25">
      <c r="A59" s="18">
        <v>1041</v>
      </c>
      <c r="B59" s="1">
        <v>30600578754</v>
      </c>
      <c r="C59" s="2" t="s">
        <v>98</v>
      </c>
      <c r="D59" s="2" t="s">
        <v>29</v>
      </c>
      <c r="E59" s="31"/>
      <c r="F59" s="31">
        <v>10</v>
      </c>
      <c r="G59" s="31">
        <v>30</v>
      </c>
      <c r="H59" s="31">
        <v>16</v>
      </c>
      <c r="I59" s="31">
        <v>50</v>
      </c>
      <c r="J59" s="31">
        <v>60</v>
      </c>
      <c r="K59" s="31">
        <v>15</v>
      </c>
      <c r="L59" s="31">
        <v>19</v>
      </c>
      <c r="M59" s="31">
        <v>60</v>
      </c>
      <c r="N59" s="31">
        <v>120</v>
      </c>
      <c r="O59" s="31">
        <v>121</v>
      </c>
      <c r="P59" s="31">
        <v>505</v>
      </c>
      <c r="Q59" s="36">
        <v>1006</v>
      </c>
    </row>
    <row r="60" spans="1:17" x14ac:dyDescent="0.25">
      <c r="A60" s="18">
        <v>2023</v>
      </c>
      <c r="B60" s="1">
        <v>30611921086</v>
      </c>
      <c r="C60" s="2" t="s">
        <v>86</v>
      </c>
      <c r="D60" s="2" t="s">
        <v>34</v>
      </c>
      <c r="E60" s="31"/>
      <c r="F60" s="31"/>
      <c r="G60" s="31">
        <v>65</v>
      </c>
      <c r="H60" s="31">
        <v>64</v>
      </c>
      <c r="I60" s="31"/>
      <c r="J60" s="31">
        <v>86</v>
      </c>
      <c r="K60" s="31"/>
      <c r="L60" s="31"/>
      <c r="M60" s="31">
        <v>40</v>
      </c>
      <c r="N60" s="31">
        <v>19</v>
      </c>
      <c r="O60" s="31"/>
      <c r="P60" s="31">
        <v>728</v>
      </c>
      <c r="Q60" s="36">
        <v>1002</v>
      </c>
    </row>
    <row r="61" spans="1:17" x14ac:dyDescent="0.25">
      <c r="A61" s="18">
        <v>325</v>
      </c>
      <c r="B61" s="1">
        <v>30708799072</v>
      </c>
      <c r="C61" s="2" t="s">
        <v>89</v>
      </c>
      <c r="D61" s="2" t="s">
        <v>21</v>
      </c>
      <c r="E61" s="31"/>
      <c r="F61" s="31">
        <v>50</v>
      </c>
      <c r="G61" s="31">
        <v>50</v>
      </c>
      <c r="H61" s="31">
        <v>178</v>
      </c>
      <c r="I61" s="31"/>
      <c r="J61" s="31"/>
      <c r="K61" s="31"/>
      <c r="L61" s="31"/>
      <c r="M61" s="31"/>
      <c r="N61" s="31">
        <v>120</v>
      </c>
      <c r="O61" s="31">
        <v>170</v>
      </c>
      <c r="P61" s="31">
        <v>368</v>
      </c>
      <c r="Q61" s="36">
        <v>936</v>
      </c>
    </row>
    <row r="62" spans="1:17" x14ac:dyDescent="0.25">
      <c r="A62" s="18">
        <v>1060</v>
      </c>
      <c r="B62" s="1">
        <v>30708345950</v>
      </c>
      <c r="C62" s="2" t="s">
        <v>14</v>
      </c>
      <c r="D62" s="2" t="s">
        <v>27</v>
      </c>
      <c r="E62" s="31"/>
      <c r="F62" s="31">
        <v>20</v>
      </c>
      <c r="G62" s="31">
        <v>20</v>
      </c>
      <c r="H62" s="31">
        <v>60</v>
      </c>
      <c r="I62" s="31">
        <v>45</v>
      </c>
      <c r="J62" s="31">
        <v>50</v>
      </c>
      <c r="K62" s="31">
        <v>10</v>
      </c>
      <c r="L62" s="31"/>
      <c r="M62" s="31"/>
      <c r="N62" s="31">
        <v>50</v>
      </c>
      <c r="O62" s="31">
        <v>25</v>
      </c>
      <c r="P62" s="31">
        <v>620</v>
      </c>
      <c r="Q62" s="36">
        <v>900</v>
      </c>
    </row>
    <row r="63" spans="1:17" x14ac:dyDescent="0.25">
      <c r="A63" s="18">
        <v>415</v>
      </c>
      <c r="B63" s="1">
        <v>30645101169</v>
      </c>
      <c r="C63" s="2" t="s">
        <v>80</v>
      </c>
      <c r="D63" s="2" t="s">
        <v>21</v>
      </c>
      <c r="E63" s="31"/>
      <c r="F63" s="31"/>
      <c r="G63" s="31"/>
      <c r="H63" s="31"/>
      <c r="I63" s="31"/>
      <c r="J63" s="31">
        <v>40</v>
      </c>
      <c r="K63" s="31">
        <v>50</v>
      </c>
      <c r="L63" s="31"/>
      <c r="M63" s="31">
        <v>57</v>
      </c>
      <c r="N63" s="31">
        <v>255</v>
      </c>
      <c r="O63" s="31">
        <v>270</v>
      </c>
      <c r="P63" s="31">
        <v>181</v>
      </c>
      <c r="Q63" s="36">
        <v>853</v>
      </c>
    </row>
    <row r="64" spans="1:17" x14ac:dyDescent="0.25">
      <c r="A64" s="18">
        <v>1239</v>
      </c>
      <c r="B64" s="1">
        <v>30669263267</v>
      </c>
      <c r="C64" s="2" t="s">
        <v>130</v>
      </c>
      <c r="D64" s="2" t="s">
        <v>23</v>
      </c>
      <c r="E64" s="31"/>
      <c r="F64" s="31">
        <v>257</v>
      </c>
      <c r="G64" s="31">
        <v>26</v>
      </c>
      <c r="H64" s="31"/>
      <c r="I64" s="31"/>
      <c r="J64" s="31"/>
      <c r="K64" s="31"/>
      <c r="L64" s="31"/>
      <c r="M64" s="31"/>
      <c r="N64" s="31">
        <v>105</v>
      </c>
      <c r="O64" s="31">
        <v>117</v>
      </c>
      <c r="P64" s="31">
        <v>254</v>
      </c>
      <c r="Q64" s="36">
        <v>759</v>
      </c>
    </row>
    <row r="65" spans="1:17" x14ac:dyDescent="0.25">
      <c r="A65" s="18">
        <v>1019</v>
      </c>
      <c r="B65" s="1">
        <v>30648831826</v>
      </c>
      <c r="C65" s="2" t="s">
        <v>71</v>
      </c>
      <c r="D65" s="2" t="s">
        <v>27</v>
      </c>
      <c r="E65" s="31"/>
      <c r="F65" s="31"/>
      <c r="G65" s="31">
        <v>3</v>
      </c>
      <c r="H65" s="31"/>
      <c r="I65" s="31"/>
      <c r="J65" s="31">
        <v>27</v>
      </c>
      <c r="K65" s="31">
        <v>10</v>
      </c>
      <c r="L65" s="31"/>
      <c r="M65" s="31">
        <v>20</v>
      </c>
      <c r="N65" s="31">
        <v>156</v>
      </c>
      <c r="O65" s="31">
        <v>50</v>
      </c>
      <c r="P65" s="31">
        <v>355</v>
      </c>
      <c r="Q65" s="36">
        <v>621</v>
      </c>
    </row>
    <row r="66" spans="1:17" x14ac:dyDescent="0.25">
      <c r="A66" s="18">
        <v>1182</v>
      </c>
      <c r="B66" s="1">
        <v>30999054885</v>
      </c>
      <c r="C66" s="2" t="s">
        <v>15</v>
      </c>
      <c r="D66" s="2" t="s">
        <v>29</v>
      </c>
      <c r="E66" s="31">
        <v>55</v>
      </c>
      <c r="F66" s="31"/>
      <c r="G66" s="31">
        <v>30</v>
      </c>
      <c r="H66" s="31">
        <v>10</v>
      </c>
      <c r="I66" s="31"/>
      <c r="J66" s="31">
        <v>10</v>
      </c>
      <c r="K66" s="31"/>
      <c r="L66" s="31"/>
      <c r="M66" s="31">
        <v>30</v>
      </c>
      <c r="N66" s="31">
        <v>103</v>
      </c>
      <c r="O66" s="31">
        <v>30</v>
      </c>
      <c r="P66" s="31">
        <v>298</v>
      </c>
      <c r="Q66" s="36">
        <v>566</v>
      </c>
    </row>
    <row r="67" spans="1:17" x14ac:dyDescent="0.25">
      <c r="A67" s="18">
        <v>934</v>
      </c>
      <c r="B67" s="1">
        <v>30688735145</v>
      </c>
      <c r="C67" s="2" t="s">
        <v>92</v>
      </c>
      <c r="D67" s="2" t="s">
        <v>27</v>
      </c>
      <c r="E67" s="31">
        <v>5</v>
      </c>
      <c r="F67" s="31">
        <v>10</v>
      </c>
      <c r="G67" s="31">
        <v>6</v>
      </c>
      <c r="H67" s="31">
        <v>18</v>
      </c>
      <c r="I67" s="31">
        <v>3</v>
      </c>
      <c r="J67" s="31"/>
      <c r="K67" s="31"/>
      <c r="L67" s="31"/>
      <c r="M67" s="31"/>
      <c r="N67" s="31">
        <v>44</v>
      </c>
      <c r="O67" s="31">
        <v>50</v>
      </c>
      <c r="P67" s="31">
        <v>391</v>
      </c>
      <c r="Q67" s="36">
        <v>527</v>
      </c>
    </row>
    <row r="68" spans="1:17" x14ac:dyDescent="0.25">
      <c r="A68" s="18">
        <v>1254</v>
      </c>
      <c r="B68" s="1">
        <v>23063842559</v>
      </c>
      <c r="C68" s="2" t="s">
        <v>295</v>
      </c>
      <c r="D68" s="2" t="s">
        <v>23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>
        <v>171</v>
      </c>
      <c r="P68" s="31">
        <v>249</v>
      </c>
      <c r="Q68" s="36">
        <v>420</v>
      </c>
    </row>
    <row r="69" spans="1:17" x14ac:dyDescent="0.25">
      <c r="A69" s="18">
        <v>278</v>
      </c>
      <c r="B69" s="1">
        <v>30687849864</v>
      </c>
      <c r="C69" s="2" t="s">
        <v>296</v>
      </c>
      <c r="D69" s="2" t="s">
        <v>32</v>
      </c>
      <c r="E69" s="31"/>
      <c r="F69" s="31"/>
      <c r="G69" s="31"/>
      <c r="H69" s="31"/>
      <c r="I69" s="31"/>
      <c r="J69" s="31">
        <v>25</v>
      </c>
      <c r="K69" s="31">
        <v>20</v>
      </c>
      <c r="L69" s="31">
        <v>35</v>
      </c>
      <c r="M69" s="31">
        <v>25</v>
      </c>
      <c r="N69" s="31">
        <v>33</v>
      </c>
      <c r="O69" s="31">
        <v>52</v>
      </c>
      <c r="P69" s="31">
        <v>96</v>
      </c>
      <c r="Q69" s="36">
        <v>286</v>
      </c>
    </row>
    <row r="70" spans="1:17" x14ac:dyDescent="0.25">
      <c r="A70" s="18">
        <v>247</v>
      </c>
      <c r="B70" s="1">
        <v>30669639259</v>
      </c>
      <c r="C70" s="2" t="s">
        <v>6</v>
      </c>
      <c r="D70" s="2" t="s">
        <v>29</v>
      </c>
      <c r="E70" s="31"/>
      <c r="F70" s="31"/>
      <c r="G70" s="31">
        <v>5</v>
      </c>
      <c r="H70" s="31">
        <v>10</v>
      </c>
      <c r="I70" s="31"/>
      <c r="J70" s="31"/>
      <c r="K70" s="31"/>
      <c r="L70" s="31"/>
      <c r="M70" s="31"/>
      <c r="N70" s="31"/>
      <c r="O70" s="31">
        <v>16</v>
      </c>
      <c r="P70" s="31">
        <v>208</v>
      </c>
      <c r="Q70" s="36">
        <v>239</v>
      </c>
    </row>
    <row r="71" spans="1:17" x14ac:dyDescent="0.25">
      <c r="A71" s="18">
        <v>372</v>
      </c>
      <c r="B71" s="1">
        <v>30605100739</v>
      </c>
      <c r="C71" s="2" t="s">
        <v>91</v>
      </c>
      <c r="D71" s="2" t="s">
        <v>27</v>
      </c>
      <c r="E71" s="31"/>
      <c r="F71" s="31">
        <v>31</v>
      </c>
      <c r="G71" s="31"/>
      <c r="H71" s="31"/>
      <c r="I71" s="31"/>
      <c r="J71" s="31"/>
      <c r="K71" s="31"/>
      <c r="L71" s="31"/>
      <c r="M71" s="31"/>
      <c r="N71" s="31">
        <v>40</v>
      </c>
      <c r="O71" s="31"/>
      <c r="P71" s="31">
        <v>150</v>
      </c>
      <c r="Q71" s="36">
        <v>221</v>
      </c>
    </row>
    <row r="72" spans="1:17" x14ac:dyDescent="0.25">
      <c r="A72" s="18">
        <v>1301</v>
      </c>
      <c r="B72" s="1">
        <v>30707598715</v>
      </c>
      <c r="C72" s="2" t="s">
        <v>131</v>
      </c>
      <c r="D72" s="2" t="s">
        <v>23</v>
      </c>
      <c r="E72" s="31"/>
      <c r="F72" s="31">
        <v>13</v>
      </c>
      <c r="G72" s="31"/>
      <c r="H72" s="31"/>
      <c r="I72" s="31"/>
      <c r="J72" s="31"/>
      <c r="K72" s="31">
        <v>18</v>
      </c>
      <c r="L72" s="31">
        <v>40</v>
      </c>
      <c r="M72" s="31">
        <v>72</v>
      </c>
      <c r="N72" s="31">
        <v>14</v>
      </c>
      <c r="O72" s="31"/>
      <c r="P72" s="31">
        <v>20</v>
      </c>
      <c r="Q72" s="36">
        <v>177</v>
      </c>
    </row>
    <row r="73" spans="1:17" x14ac:dyDescent="0.25">
      <c r="A73" s="18">
        <v>408311</v>
      </c>
      <c r="B73" s="1">
        <v>30715784137</v>
      </c>
      <c r="C73" s="2" t="s">
        <v>135</v>
      </c>
      <c r="D73" s="2" t="s">
        <v>30</v>
      </c>
      <c r="E73" s="31"/>
      <c r="F73" s="31"/>
      <c r="G73" s="31"/>
      <c r="H73" s="31">
        <v>12</v>
      </c>
      <c r="I73" s="31">
        <v>12</v>
      </c>
      <c r="J73" s="31"/>
      <c r="K73" s="31"/>
      <c r="L73" s="31">
        <v>30</v>
      </c>
      <c r="M73" s="31">
        <v>60</v>
      </c>
      <c r="N73" s="31"/>
      <c r="O73" s="31"/>
      <c r="P73" s="31">
        <v>50</v>
      </c>
      <c r="Q73" s="36">
        <v>164</v>
      </c>
    </row>
    <row r="74" spans="1:17" x14ac:dyDescent="0.25">
      <c r="A74" s="18">
        <v>106</v>
      </c>
      <c r="B74" s="1">
        <v>30707013660</v>
      </c>
      <c r="C74" s="2" t="s">
        <v>88</v>
      </c>
      <c r="D74" s="2" t="s">
        <v>21</v>
      </c>
      <c r="E74" s="31"/>
      <c r="F74" s="31"/>
      <c r="G74" s="31"/>
      <c r="H74" s="31"/>
      <c r="I74" s="31"/>
      <c r="J74" s="31"/>
      <c r="K74" s="31"/>
      <c r="L74" s="31">
        <v>47</v>
      </c>
      <c r="M74" s="31">
        <v>60</v>
      </c>
      <c r="N74" s="31"/>
      <c r="O74" s="31">
        <v>37</v>
      </c>
      <c r="P74" s="31"/>
      <c r="Q74" s="36">
        <v>144</v>
      </c>
    </row>
    <row r="75" spans="1:17" x14ac:dyDescent="0.25">
      <c r="A75" s="18">
        <v>248</v>
      </c>
      <c r="B75" s="1">
        <v>30615328347</v>
      </c>
      <c r="C75" s="2" t="s">
        <v>7</v>
      </c>
      <c r="D75" s="2" t="s">
        <v>27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>
        <v>130</v>
      </c>
      <c r="Q75" s="36">
        <v>130</v>
      </c>
    </row>
    <row r="76" spans="1:17" x14ac:dyDescent="0.25">
      <c r="A76" s="18">
        <v>324</v>
      </c>
      <c r="B76" s="1">
        <v>30641942932</v>
      </c>
      <c r="C76" s="2" t="s">
        <v>40</v>
      </c>
      <c r="D76" s="2" t="s">
        <v>21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>
        <v>80</v>
      </c>
      <c r="Q76" s="36">
        <v>80</v>
      </c>
    </row>
    <row r="77" spans="1:17" x14ac:dyDescent="0.25">
      <c r="A77" s="18">
        <v>1074</v>
      </c>
      <c r="B77" s="1">
        <v>33709606129</v>
      </c>
      <c r="C77" s="2" t="s">
        <v>74</v>
      </c>
      <c r="D77" s="2" t="s">
        <v>27</v>
      </c>
      <c r="E77" s="31">
        <v>3</v>
      </c>
      <c r="F77" s="31">
        <v>12</v>
      </c>
      <c r="G77" s="31">
        <v>3</v>
      </c>
      <c r="H77" s="31"/>
      <c r="I77" s="31"/>
      <c r="J77" s="31">
        <v>18</v>
      </c>
      <c r="K77" s="31"/>
      <c r="L77" s="31"/>
      <c r="M77" s="31"/>
      <c r="N77" s="31">
        <v>13</v>
      </c>
      <c r="O77" s="31">
        <v>12</v>
      </c>
      <c r="P77" s="31">
        <v>10</v>
      </c>
      <c r="Q77" s="36">
        <v>71</v>
      </c>
    </row>
    <row r="78" spans="1:17" x14ac:dyDescent="0.25">
      <c r="A78" s="18">
        <v>930</v>
      </c>
      <c r="B78" s="1">
        <v>30550065106</v>
      </c>
      <c r="C78" s="2" t="s">
        <v>134</v>
      </c>
      <c r="D78" s="2" t="s">
        <v>26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>
        <v>30</v>
      </c>
      <c r="P78" s="31">
        <v>30</v>
      </c>
      <c r="Q78" s="36">
        <v>60</v>
      </c>
    </row>
    <row r="79" spans="1:17" x14ac:dyDescent="0.25">
      <c r="A79" s="18">
        <v>1062</v>
      </c>
      <c r="B79" s="1">
        <v>30694693454</v>
      </c>
      <c r="C79" s="2" t="s">
        <v>133</v>
      </c>
      <c r="D79" s="2" t="s">
        <v>22</v>
      </c>
      <c r="E79" s="31"/>
      <c r="F79" s="31"/>
      <c r="G79" s="31"/>
      <c r="H79" s="31"/>
      <c r="I79" s="31">
        <v>18</v>
      </c>
      <c r="J79" s="31"/>
      <c r="K79" s="31"/>
      <c r="L79" s="31"/>
      <c r="M79" s="31"/>
      <c r="N79" s="31"/>
      <c r="O79" s="31">
        <v>39</v>
      </c>
      <c r="P79" s="31"/>
      <c r="Q79" s="36">
        <v>57</v>
      </c>
    </row>
    <row r="80" spans="1:17" x14ac:dyDescent="0.25">
      <c r="A80" s="18">
        <v>841</v>
      </c>
      <c r="B80" s="1">
        <v>30707892540</v>
      </c>
      <c r="C80" s="2" t="s">
        <v>37</v>
      </c>
      <c r="D80" s="2" t="s">
        <v>26</v>
      </c>
      <c r="E80" s="31">
        <v>3</v>
      </c>
      <c r="F80" s="31"/>
      <c r="G80" s="31">
        <v>8</v>
      </c>
      <c r="H80" s="31"/>
      <c r="I80" s="31">
        <v>4</v>
      </c>
      <c r="J80" s="31"/>
      <c r="K80" s="31"/>
      <c r="L80" s="31"/>
      <c r="M80" s="31"/>
      <c r="N80" s="31"/>
      <c r="O80" s="31"/>
      <c r="P80" s="31">
        <v>40</v>
      </c>
      <c r="Q80" s="36">
        <v>55</v>
      </c>
    </row>
    <row r="81" spans="1:17" x14ac:dyDescent="0.25">
      <c r="A81" s="18">
        <v>216</v>
      </c>
      <c r="B81" s="1">
        <v>30650308081</v>
      </c>
      <c r="C81" s="2" t="s">
        <v>132</v>
      </c>
      <c r="D81" s="2" t="s">
        <v>25</v>
      </c>
      <c r="E81" s="31"/>
      <c r="F81" s="31"/>
      <c r="G81" s="31"/>
      <c r="H81" s="31"/>
      <c r="I81" s="31">
        <v>5</v>
      </c>
      <c r="J81" s="31"/>
      <c r="K81" s="31">
        <v>4</v>
      </c>
      <c r="L81" s="31"/>
      <c r="M81" s="31">
        <v>6</v>
      </c>
      <c r="N81" s="31"/>
      <c r="O81" s="31">
        <v>21</v>
      </c>
      <c r="P81" s="31">
        <v>15</v>
      </c>
      <c r="Q81" s="36">
        <v>51</v>
      </c>
    </row>
    <row r="82" spans="1:17" x14ac:dyDescent="0.25">
      <c r="A82" s="18">
        <v>1003</v>
      </c>
      <c r="B82" s="1">
        <v>30715038273</v>
      </c>
      <c r="C82" s="2" t="s">
        <v>298</v>
      </c>
      <c r="D82" s="2" t="s">
        <v>21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>
        <v>35</v>
      </c>
      <c r="Q82" s="36">
        <v>35</v>
      </c>
    </row>
    <row r="83" spans="1:17" x14ac:dyDescent="0.25">
      <c r="A83" s="18">
        <v>1721</v>
      </c>
      <c r="B83" s="1">
        <v>30999196965</v>
      </c>
      <c r="C83" s="2" t="s">
        <v>297</v>
      </c>
      <c r="D83" s="2" t="s">
        <v>28</v>
      </c>
      <c r="E83" s="31"/>
      <c r="F83" s="31">
        <v>35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6">
        <v>35</v>
      </c>
    </row>
    <row r="84" spans="1:17" x14ac:dyDescent="0.25">
      <c r="A84" s="18">
        <v>2030</v>
      </c>
      <c r="B84" s="1">
        <v>30714237795</v>
      </c>
      <c r="C84" s="2" t="s">
        <v>299</v>
      </c>
      <c r="D84" s="2" t="s">
        <v>27</v>
      </c>
      <c r="E84" s="31"/>
      <c r="F84" s="31"/>
      <c r="G84" s="31"/>
      <c r="H84" s="31"/>
      <c r="I84" s="31"/>
      <c r="J84" s="31"/>
      <c r="K84" s="31"/>
      <c r="L84" s="31"/>
      <c r="M84" s="31">
        <v>23</v>
      </c>
      <c r="N84" s="31"/>
      <c r="O84" s="31"/>
      <c r="P84" s="31"/>
      <c r="Q84" s="36">
        <v>23</v>
      </c>
    </row>
    <row r="85" spans="1:17" x14ac:dyDescent="0.25">
      <c r="A85" s="18">
        <v>723</v>
      </c>
      <c r="B85" s="1">
        <v>30999260329</v>
      </c>
      <c r="C85" s="2" t="s">
        <v>300</v>
      </c>
      <c r="D85" s="2" t="s">
        <v>34</v>
      </c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>
        <v>4</v>
      </c>
      <c r="Q85" s="36">
        <v>4</v>
      </c>
    </row>
    <row r="86" spans="1:17" x14ac:dyDescent="0.25">
      <c r="A86" s="54"/>
      <c r="B86" s="55"/>
      <c r="C86" s="55"/>
      <c r="D86" s="33" t="s">
        <v>69</v>
      </c>
      <c r="E86" s="33">
        <v>190993</v>
      </c>
      <c r="F86" s="33">
        <v>150763</v>
      </c>
      <c r="G86" s="33">
        <v>93028</v>
      </c>
      <c r="H86" s="33">
        <v>75621</v>
      </c>
      <c r="I86" s="33">
        <v>43959</v>
      </c>
      <c r="J86" s="33">
        <v>24646</v>
      </c>
      <c r="K86" s="33">
        <v>16611</v>
      </c>
      <c r="L86" s="33">
        <v>20802</v>
      </c>
      <c r="M86" s="33">
        <v>23482</v>
      </c>
      <c r="N86" s="33">
        <v>39144</v>
      </c>
      <c r="O86" s="33">
        <v>60525</v>
      </c>
      <c r="P86" s="33">
        <v>198944</v>
      </c>
      <c r="Q86" s="33">
        <v>938518</v>
      </c>
    </row>
    <row r="87" spans="1:17" x14ac:dyDescent="0.25">
      <c r="D87" s="38"/>
      <c r="E87" s="38"/>
      <c r="F87" s="38"/>
      <c r="G87" s="38"/>
      <c r="H87" s="38"/>
    </row>
    <row r="88" spans="1:17" x14ac:dyDescent="0.25">
      <c r="A88" s="72" t="s">
        <v>366</v>
      </c>
      <c r="B88" s="72"/>
      <c r="C88" s="72"/>
      <c r="D88" s="57"/>
      <c r="E88" s="57"/>
      <c r="F88" s="57"/>
      <c r="G88" s="57"/>
      <c r="Q88" s="44"/>
    </row>
    <row r="89" spans="1:17" x14ac:dyDescent="0.25">
      <c r="Q89" s="44"/>
    </row>
  </sheetData>
  <sheetProtection sheet="1" objects="1" scenarios="1"/>
  <sortState ref="A4:R363">
    <sortCondition descending="1" ref="Q4:Q363"/>
  </sortState>
  <mergeCells count="2">
    <mergeCell ref="A1:C1"/>
    <mergeCell ref="A88:C88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0"/>
  <sheetViews>
    <sheetView showGridLines="0" zoomScaleNormal="100" workbookViewId="0">
      <selection sqref="A1:C1"/>
    </sheetView>
  </sheetViews>
  <sheetFormatPr baseColWidth="10" defaultRowHeight="15" x14ac:dyDescent="0.25"/>
  <cols>
    <col min="1" max="1" width="17.140625" customWidth="1"/>
    <col min="2" max="2" width="40.28515625" customWidth="1"/>
    <col min="3" max="3" width="22.85546875" bestFit="1" customWidth="1"/>
    <col min="4" max="16" width="17.85546875" customWidth="1"/>
  </cols>
  <sheetData>
    <row r="1" spans="1:16" ht="31.5" customHeight="1" x14ac:dyDescent="0.25">
      <c r="A1" s="73" t="s">
        <v>301</v>
      </c>
      <c r="B1" s="73"/>
      <c r="C1" s="73"/>
    </row>
    <row r="3" spans="1:16" x14ac:dyDescent="0.25">
      <c r="A3" s="6" t="s">
        <v>368</v>
      </c>
      <c r="B3" s="6" t="s">
        <v>50</v>
      </c>
      <c r="C3" s="6" t="s">
        <v>47</v>
      </c>
      <c r="D3" s="28" t="s">
        <v>44</v>
      </c>
      <c r="E3" s="28" t="s">
        <v>43</v>
      </c>
      <c r="F3" s="28" t="s">
        <v>42</v>
      </c>
      <c r="G3" s="28" t="s">
        <v>45</v>
      </c>
      <c r="H3" s="28" t="s">
        <v>60</v>
      </c>
      <c r="I3" s="28" t="s">
        <v>61</v>
      </c>
      <c r="J3" s="28" t="s">
        <v>62</v>
      </c>
      <c r="K3" s="28" t="s">
        <v>63</v>
      </c>
      <c r="L3" s="28" t="s">
        <v>64</v>
      </c>
      <c r="M3" s="28" t="s">
        <v>65</v>
      </c>
      <c r="N3" s="28" t="s">
        <v>66</v>
      </c>
      <c r="O3" s="28" t="s">
        <v>67</v>
      </c>
      <c r="P3" s="30" t="s">
        <v>292</v>
      </c>
    </row>
    <row r="4" spans="1:16" x14ac:dyDescent="0.25">
      <c r="A4" s="1">
        <v>30707396586</v>
      </c>
      <c r="B4" s="1" t="s">
        <v>81</v>
      </c>
      <c r="C4" s="1" t="s">
        <v>48</v>
      </c>
      <c r="D4" s="45">
        <v>47451</v>
      </c>
      <c r="E4" s="45">
        <v>35691</v>
      </c>
      <c r="F4" s="45">
        <v>23550</v>
      </c>
      <c r="G4" s="45">
        <v>19859</v>
      </c>
      <c r="H4" s="45">
        <v>12427</v>
      </c>
      <c r="I4" s="45">
        <v>1540</v>
      </c>
      <c r="J4" s="45"/>
      <c r="K4" s="45"/>
      <c r="L4" s="45"/>
      <c r="M4" s="45"/>
      <c r="N4" s="45"/>
      <c r="O4" s="45">
        <v>33298</v>
      </c>
      <c r="P4" s="36">
        <v>173816</v>
      </c>
    </row>
    <row r="5" spans="1:16" x14ac:dyDescent="0.25">
      <c r="A5" s="1">
        <v>30702544226</v>
      </c>
      <c r="B5" s="1" t="s">
        <v>38</v>
      </c>
      <c r="C5" s="1" t="s">
        <v>48</v>
      </c>
      <c r="D5" s="45">
        <v>27889</v>
      </c>
      <c r="E5" s="45">
        <v>21592</v>
      </c>
      <c r="F5" s="45">
        <v>13285</v>
      </c>
      <c r="G5" s="45">
        <v>19598</v>
      </c>
      <c r="H5" s="45">
        <v>2497</v>
      </c>
      <c r="I5" s="45"/>
      <c r="J5" s="45"/>
      <c r="K5" s="45"/>
      <c r="L5" s="45"/>
      <c r="M5" s="45"/>
      <c r="N5" s="45">
        <v>6091</v>
      </c>
      <c r="O5" s="45">
        <v>20202</v>
      </c>
      <c r="P5" s="36">
        <v>111154</v>
      </c>
    </row>
    <row r="6" spans="1:16" x14ac:dyDescent="0.25">
      <c r="A6" s="1">
        <v>30562437858</v>
      </c>
      <c r="B6" s="1" t="s">
        <v>115</v>
      </c>
      <c r="C6" s="1" t="s">
        <v>48</v>
      </c>
      <c r="D6" s="45">
        <v>39798</v>
      </c>
      <c r="E6" s="45">
        <v>31861</v>
      </c>
      <c r="F6" s="45">
        <v>13321</v>
      </c>
      <c r="G6" s="45"/>
      <c r="H6" s="45"/>
      <c r="I6" s="45"/>
      <c r="J6" s="45"/>
      <c r="K6" s="45"/>
      <c r="L6" s="45"/>
      <c r="M6" s="45"/>
      <c r="N6" s="45"/>
      <c r="O6" s="45">
        <v>22886</v>
      </c>
      <c r="P6" s="36">
        <v>107866</v>
      </c>
    </row>
    <row r="7" spans="1:16" x14ac:dyDescent="0.25">
      <c r="A7" s="1">
        <v>20076151084</v>
      </c>
      <c r="B7" s="1" t="s">
        <v>83</v>
      </c>
      <c r="C7" s="1" t="s">
        <v>48</v>
      </c>
      <c r="D7" s="45">
        <v>8240</v>
      </c>
      <c r="E7" s="45">
        <v>9173</v>
      </c>
      <c r="F7" s="45">
        <v>6511</v>
      </c>
      <c r="G7" s="45">
        <v>7365</v>
      </c>
      <c r="H7" s="45">
        <v>7245</v>
      </c>
      <c r="I7" s="45">
        <v>4278</v>
      </c>
      <c r="J7" s="45">
        <v>202</v>
      </c>
      <c r="K7" s="45">
        <v>348</v>
      </c>
      <c r="L7" s="45">
        <v>548</v>
      </c>
      <c r="M7" s="45">
        <v>2929</v>
      </c>
      <c r="N7" s="45">
        <v>7296</v>
      </c>
      <c r="O7" s="45">
        <v>12309</v>
      </c>
      <c r="P7" s="36">
        <v>66444</v>
      </c>
    </row>
    <row r="8" spans="1:16" x14ac:dyDescent="0.25">
      <c r="A8" s="1">
        <v>30670479907</v>
      </c>
      <c r="B8" s="1" t="s">
        <v>77</v>
      </c>
      <c r="C8" s="1" t="s">
        <v>48</v>
      </c>
      <c r="D8" s="45">
        <v>3203</v>
      </c>
      <c r="E8" s="45">
        <v>3849</v>
      </c>
      <c r="F8" s="45">
        <v>3221</v>
      </c>
      <c r="G8" s="45">
        <v>2586</v>
      </c>
      <c r="H8" s="45">
        <v>1415</v>
      </c>
      <c r="I8" s="45">
        <v>1219</v>
      </c>
      <c r="J8" s="45">
        <v>1911</v>
      </c>
      <c r="K8" s="45">
        <v>1404</v>
      </c>
      <c r="L8" s="45">
        <v>2366</v>
      </c>
      <c r="M8" s="45">
        <v>3648</v>
      </c>
      <c r="N8" s="45">
        <v>5120</v>
      </c>
      <c r="O8" s="45">
        <v>8587</v>
      </c>
      <c r="P8" s="36">
        <v>38529</v>
      </c>
    </row>
    <row r="9" spans="1:16" x14ac:dyDescent="0.25">
      <c r="A9" s="1">
        <v>30712487123</v>
      </c>
      <c r="B9" s="1" t="s">
        <v>90</v>
      </c>
      <c r="C9" s="1" t="s">
        <v>48</v>
      </c>
      <c r="D9" s="45">
        <v>5733</v>
      </c>
      <c r="E9" s="45">
        <v>2640</v>
      </c>
      <c r="F9" s="45">
        <v>4683</v>
      </c>
      <c r="G9" s="45">
        <v>2963</v>
      </c>
      <c r="H9" s="45">
        <v>2032</v>
      </c>
      <c r="I9" s="45">
        <v>1861</v>
      </c>
      <c r="J9" s="45">
        <v>1778</v>
      </c>
      <c r="K9" s="45">
        <v>1186</v>
      </c>
      <c r="L9" s="45">
        <v>1550</v>
      </c>
      <c r="M9" s="45">
        <v>3633</v>
      </c>
      <c r="N9" s="45">
        <v>2520</v>
      </c>
      <c r="O9" s="45">
        <v>6223</v>
      </c>
      <c r="P9" s="36">
        <v>36802</v>
      </c>
    </row>
    <row r="10" spans="1:16" x14ac:dyDescent="0.25">
      <c r="A10" s="1">
        <v>30670672685</v>
      </c>
      <c r="B10" s="1" t="s">
        <v>39</v>
      </c>
      <c r="C10" s="1" t="s">
        <v>48</v>
      </c>
      <c r="D10" s="45">
        <v>9932</v>
      </c>
      <c r="E10" s="45">
        <v>6757</v>
      </c>
      <c r="F10" s="45">
        <v>3943</v>
      </c>
      <c r="G10" s="45">
        <v>1046</v>
      </c>
      <c r="H10" s="45">
        <v>604</v>
      </c>
      <c r="I10" s="45">
        <v>243</v>
      </c>
      <c r="J10" s="45"/>
      <c r="K10" s="45"/>
      <c r="L10" s="45"/>
      <c r="M10" s="45"/>
      <c r="N10" s="45"/>
      <c r="O10" s="45">
        <v>7138</v>
      </c>
      <c r="P10" s="36">
        <v>29663</v>
      </c>
    </row>
    <row r="11" spans="1:16" x14ac:dyDescent="0.25">
      <c r="A11" s="1">
        <v>20052143714</v>
      </c>
      <c r="B11" s="1" t="s">
        <v>116</v>
      </c>
      <c r="C11" s="1" t="s">
        <v>48</v>
      </c>
      <c r="D11" s="45">
        <v>3012</v>
      </c>
      <c r="E11" s="45">
        <v>2170</v>
      </c>
      <c r="F11" s="45">
        <v>1489</v>
      </c>
      <c r="G11" s="45">
        <v>1335</v>
      </c>
      <c r="H11" s="45">
        <v>1302</v>
      </c>
      <c r="I11" s="45">
        <v>1045</v>
      </c>
      <c r="J11" s="45">
        <v>285</v>
      </c>
      <c r="K11" s="45">
        <v>1569</v>
      </c>
      <c r="L11" s="45">
        <v>1078</v>
      </c>
      <c r="M11" s="45">
        <v>2591</v>
      </c>
      <c r="N11" s="45">
        <v>3057</v>
      </c>
      <c r="O11" s="45">
        <v>5070</v>
      </c>
      <c r="P11" s="36">
        <v>24003</v>
      </c>
    </row>
    <row r="12" spans="1:16" x14ac:dyDescent="0.25">
      <c r="A12" s="1">
        <v>33611146499</v>
      </c>
      <c r="B12" s="1" t="s">
        <v>46</v>
      </c>
      <c r="C12" s="1" t="s">
        <v>48</v>
      </c>
      <c r="D12" s="45">
        <v>12474</v>
      </c>
      <c r="E12" s="45">
        <v>7347</v>
      </c>
      <c r="F12" s="45">
        <v>990</v>
      </c>
      <c r="G12" s="45"/>
      <c r="H12" s="45"/>
      <c r="I12" s="45"/>
      <c r="J12" s="45"/>
      <c r="K12" s="45"/>
      <c r="L12" s="45"/>
      <c r="M12" s="45"/>
      <c r="N12" s="45"/>
      <c r="O12" s="45">
        <v>1473</v>
      </c>
      <c r="P12" s="36">
        <v>22284</v>
      </c>
    </row>
    <row r="13" spans="1:16" x14ac:dyDescent="0.25">
      <c r="A13" s="1">
        <v>33622266739</v>
      </c>
      <c r="B13" s="1" t="s">
        <v>84</v>
      </c>
      <c r="C13" s="1" t="s">
        <v>48</v>
      </c>
      <c r="D13" s="45">
        <v>1414</v>
      </c>
      <c r="E13" s="45">
        <v>3566</v>
      </c>
      <c r="F13" s="45">
        <v>2664</v>
      </c>
      <c r="G13" s="45">
        <v>2633</v>
      </c>
      <c r="H13" s="45">
        <v>2552</v>
      </c>
      <c r="I13" s="45">
        <v>603</v>
      </c>
      <c r="J13" s="45">
        <v>480</v>
      </c>
      <c r="K13" s="45">
        <v>1101</v>
      </c>
      <c r="L13" s="45">
        <v>1020</v>
      </c>
      <c r="M13" s="45">
        <v>877</v>
      </c>
      <c r="N13" s="45">
        <v>1071</v>
      </c>
      <c r="O13" s="45">
        <v>3167</v>
      </c>
      <c r="P13" s="36">
        <v>21148</v>
      </c>
    </row>
    <row r="14" spans="1:16" x14ac:dyDescent="0.25">
      <c r="A14" s="1">
        <v>30707711848</v>
      </c>
      <c r="B14" s="1" t="s">
        <v>5</v>
      </c>
      <c r="C14" s="1" t="s">
        <v>48</v>
      </c>
      <c r="D14" s="45">
        <v>2155</v>
      </c>
      <c r="E14" s="45">
        <v>837</v>
      </c>
      <c r="F14" s="45">
        <v>1342</v>
      </c>
      <c r="G14" s="45">
        <v>1615</v>
      </c>
      <c r="H14" s="45">
        <v>948</v>
      </c>
      <c r="I14" s="45">
        <v>940</v>
      </c>
      <c r="J14" s="45">
        <v>483</v>
      </c>
      <c r="K14" s="45">
        <v>600</v>
      </c>
      <c r="L14" s="45">
        <v>327</v>
      </c>
      <c r="M14" s="45">
        <v>826</v>
      </c>
      <c r="N14" s="45">
        <v>2589</v>
      </c>
      <c r="O14" s="45">
        <v>4412</v>
      </c>
      <c r="P14" s="36">
        <v>17074</v>
      </c>
    </row>
    <row r="15" spans="1:16" x14ac:dyDescent="0.25">
      <c r="A15" s="1">
        <v>30714579785</v>
      </c>
      <c r="B15" s="1" t="s">
        <v>117</v>
      </c>
      <c r="C15" s="1" t="s">
        <v>48</v>
      </c>
      <c r="D15" s="45">
        <v>715</v>
      </c>
      <c r="E15" s="45">
        <v>600</v>
      </c>
      <c r="F15" s="45">
        <v>417</v>
      </c>
      <c r="G15" s="45"/>
      <c r="H15" s="45"/>
      <c r="I15" s="45">
        <v>414</v>
      </c>
      <c r="J15" s="45">
        <v>539</v>
      </c>
      <c r="K15" s="45">
        <v>1519</v>
      </c>
      <c r="L15" s="45">
        <v>1838</v>
      </c>
      <c r="M15" s="45">
        <v>2122</v>
      </c>
      <c r="N15" s="45">
        <v>2916</v>
      </c>
      <c r="O15" s="45">
        <v>4042</v>
      </c>
      <c r="P15" s="36">
        <v>15122</v>
      </c>
    </row>
    <row r="16" spans="1:16" x14ac:dyDescent="0.25">
      <c r="A16" s="1">
        <v>23238723019</v>
      </c>
      <c r="B16" s="1" t="s">
        <v>17</v>
      </c>
      <c r="C16" s="1" t="s">
        <v>48</v>
      </c>
      <c r="D16" s="45">
        <v>765</v>
      </c>
      <c r="E16" s="45">
        <v>1211</v>
      </c>
      <c r="F16" s="45">
        <v>1175</v>
      </c>
      <c r="G16" s="45">
        <v>1146</v>
      </c>
      <c r="H16" s="45">
        <v>845</v>
      </c>
      <c r="I16" s="45">
        <v>523</v>
      </c>
      <c r="J16" s="45">
        <v>612</v>
      </c>
      <c r="K16" s="45">
        <v>584</v>
      </c>
      <c r="L16" s="45">
        <v>898</v>
      </c>
      <c r="M16" s="45">
        <v>882</v>
      </c>
      <c r="N16" s="45">
        <v>1207</v>
      </c>
      <c r="O16" s="45">
        <v>4208</v>
      </c>
      <c r="P16" s="36">
        <v>14056</v>
      </c>
    </row>
    <row r="17" spans="1:16" x14ac:dyDescent="0.25">
      <c r="A17" s="1">
        <v>30656753591</v>
      </c>
      <c r="B17" s="1" t="s">
        <v>118</v>
      </c>
      <c r="C17" s="1" t="s">
        <v>48</v>
      </c>
      <c r="D17" s="45">
        <v>1615</v>
      </c>
      <c r="E17" s="45">
        <v>1751</v>
      </c>
      <c r="F17" s="45">
        <v>1051</v>
      </c>
      <c r="G17" s="45"/>
      <c r="H17" s="45">
        <v>26</v>
      </c>
      <c r="I17" s="45"/>
      <c r="J17" s="45"/>
      <c r="K17" s="45"/>
      <c r="L17" s="45">
        <v>165</v>
      </c>
      <c r="M17" s="45">
        <v>1940</v>
      </c>
      <c r="N17" s="45">
        <v>2845</v>
      </c>
      <c r="O17" s="45">
        <v>1775</v>
      </c>
      <c r="P17" s="36">
        <v>11168</v>
      </c>
    </row>
    <row r="18" spans="1:16" x14ac:dyDescent="0.25">
      <c r="A18" s="1">
        <v>20225394270</v>
      </c>
      <c r="B18" s="1" t="s">
        <v>138</v>
      </c>
      <c r="C18" s="1" t="s">
        <v>48</v>
      </c>
      <c r="D18" s="45">
        <v>1184</v>
      </c>
      <c r="E18" s="45">
        <v>946</v>
      </c>
      <c r="F18" s="45">
        <v>537</v>
      </c>
      <c r="G18" s="45">
        <v>810</v>
      </c>
      <c r="H18" s="45">
        <v>803</v>
      </c>
      <c r="I18" s="45">
        <v>843</v>
      </c>
      <c r="J18" s="45">
        <v>625</v>
      </c>
      <c r="K18" s="45">
        <v>520</v>
      </c>
      <c r="L18" s="45">
        <v>608</v>
      </c>
      <c r="M18" s="45">
        <v>407</v>
      </c>
      <c r="N18" s="45">
        <v>614</v>
      </c>
      <c r="O18" s="45">
        <v>2012</v>
      </c>
      <c r="P18" s="36">
        <v>9909</v>
      </c>
    </row>
    <row r="19" spans="1:16" x14ac:dyDescent="0.25">
      <c r="A19" s="1">
        <v>30715323598</v>
      </c>
      <c r="B19" s="1" t="s">
        <v>151</v>
      </c>
      <c r="C19" s="1" t="s">
        <v>48</v>
      </c>
      <c r="D19" s="45">
        <v>721</v>
      </c>
      <c r="E19" s="45">
        <v>419</v>
      </c>
      <c r="F19" s="45">
        <v>428</v>
      </c>
      <c r="G19" s="45">
        <v>1128</v>
      </c>
      <c r="H19" s="45">
        <v>1058</v>
      </c>
      <c r="I19" s="45">
        <v>799</v>
      </c>
      <c r="J19" s="45">
        <v>1000</v>
      </c>
      <c r="K19" s="45">
        <v>687</v>
      </c>
      <c r="L19" s="45">
        <v>489</v>
      </c>
      <c r="M19" s="45">
        <v>584</v>
      </c>
      <c r="N19" s="45">
        <v>171</v>
      </c>
      <c r="O19" s="45">
        <v>2147</v>
      </c>
      <c r="P19" s="36">
        <v>9631</v>
      </c>
    </row>
    <row r="20" spans="1:16" x14ac:dyDescent="0.25">
      <c r="A20" s="1">
        <v>30708888598</v>
      </c>
      <c r="B20" s="1" t="s">
        <v>85</v>
      </c>
      <c r="C20" s="1" t="s">
        <v>48</v>
      </c>
      <c r="D20" s="45">
        <v>562</v>
      </c>
      <c r="E20" s="45">
        <v>210</v>
      </c>
      <c r="F20" s="45">
        <v>46</v>
      </c>
      <c r="G20" s="45">
        <v>452</v>
      </c>
      <c r="H20" s="45">
        <v>307</v>
      </c>
      <c r="I20" s="45">
        <v>158</v>
      </c>
      <c r="J20" s="45">
        <v>219</v>
      </c>
      <c r="K20" s="45">
        <v>1080</v>
      </c>
      <c r="L20" s="45">
        <v>486</v>
      </c>
      <c r="M20" s="45">
        <v>1178</v>
      </c>
      <c r="N20" s="45">
        <v>1838</v>
      </c>
      <c r="O20" s="45">
        <v>3062</v>
      </c>
      <c r="P20" s="36">
        <v>9598</v>
      </c>
    </row>
    <row r="21" spans="1:16" x14ac:dyDescent="0.25">
      <c r="A21" s="1">
        <v>30714487406</v>
      </c>
      <c r="B21" s="1" t="s">
        <v>8</v>
      </c>
      <c r="C21" s="1" t="s">
        <v>93</v>
      </c>
      <c r="D21" s="45">
        <v>807</v>
      </c>
      <c r="E21" s="45">
        <v>830</v>
      </c>
      <c r="F21" s="45">
        <v>627</v>
      </c>
      <c r="G21" s="45">
        <v>755</v>
      </c>
      <c r="H21" s="45">
        <v>471</v>
      </c>
      <c r="I21" s="45">
        <v>618</v>
      </c>
      <c r="J21" s="45">
        <v>580</v>
      </c>
      <c r="K21" s="45">
        <v>545</v>
      </c>
      <c r="L21" s="45">
        <v>756</v>
      </c>
      <c r="M21" s="45">
        <v>989</v>
      </c>
      <c r="N21" s="45">
        <v>812</v>
      </c>
      <c r="O21" s="45">
        <v>1785</v>
      </c>
      <c r="P21" s="36">
        <v>9575</v>
      </c>
    </row>
    <row r="22" spans="1:16" x14ac:dyDescent="0.25">
      <c r="A22" s="1">
        <v>30715046497</v>
      </c>
      <c r="B22" s="1" t="s">
        <v>252</v>
      </c>
      <c r="C22" s="1" t="s">
        <v>48</v>
      </c>
      <c r="D22" s="45">
        <v>849</v>
      </c>
      <c r="E22" s="45">
        <v>425</v>
      </c>
      <c r="F22" s="45">
        <v>1061</v>
      </c>
      <c r="G22" s="45">
        <v>844</v>
      </c>
      <c r="H22" s="45">
        <v>600</v>
      </c>
      <c r="I22" s="45">
        <v>640</v>
      </c>
      <c r="J22" s="45">
        <v>390</v>
      </c>
      <c r="K22" s="45">
        <v>730</v>
      </c>
      <c r="L22" s="45">
        <v>371</v>
      </c>
      <c r="M22" s="45">
        <v>379</v>
      </c>
      <c r="N22" s="45">
        <v>685</v>
      </c>
      <c r="O22" s="45">
        <v>2485</v>
      </c>
      <c r="P22" s="36">
        <v>9459</v>
      </c>
    </row>
    <row r="23" spans="1:16" x14ac:dyDescent="0.25">
      <c r="A23" s="1">
        <v>23103577829</v>
      </c>
      <c r="B23" s="1" t="s">
        <v>119</v>
      </c>
      <c r="C23" s="1" t="s">
        <v>48</v>
      </c>
      <c r="D23" s="45">
        <v>1320</v>
      </c>
      <c r="E23" s="45">
        <v>826</v>
      </c>
      <c r="F23" s="45">
        <v>625</v>
      </c>
      <c r="G23" s="45">
        <v>270</v>
      </c>
      <c r="H23" s="45">
        <v>576</v>
      </c>
      <c r="I23" s="45">
        <v>280</v>
      </c>
      <c r="J23" s="45">
        <v>685</v>
      </c>
      <c r="K23" s="45">
        <v>636</v>
      </c>
      <c r="L23" s="45">
        <v>871</v>
      </c>
      <c r="M23" s="45">
        <v>861</v>
      </c>
      <c r="N23" s="45">
        <v>487</v>
      </c>
      <c r="O23" s="45">
        <v>1951</v>
      </c>
      <c r="P23" s="36">
        <v>9388</v>
      </c>
    </row>
    <row r="24" spans="1:16" x14ac:dyDescent="0.25">
      <c r="A24" s="1">
        <v>30642224952</v>
      </c>
      <c r="B24" s="1" t="s">
        <v>87</v>
      </c>
      <c r="C24" s="1" t="s">
        <v>48</v>
      </c>
      <c r="D24" s="45">
        <v>522</v>
      </c>
      <c r="E24" s="45">
        <v>918</v>
      </c>
      <c r="F24" s="45">
        <v>661</v>
      </c>
      <c r="G24" s="45">
        <v>95</v>
      </c>
      <c r="H24" s="45">
        <v>678</v>
      </c>
      <c r="I24" s="45">
        <v>571</v>
      </c>
      <c r="J24" s="45"/>
      <c r="K24" s="45">
        <v>175</v>
      </c>
      <c r="L24" s="45">
        <v>50</v>
      </c>
      <c r="M24" s="45">
        <v>879</v>
      </c>
      <c r="N24" s="45">
        <v>2485</v>
      </c>
      <c r="O24" s="45">
        <v>2337</v>
      </c>
      <c r="P24" s="36">
        <v>9371</v>
      </c>
    </row>
    <row r="25" spans="1:16" x14ac:dyDescent="0.25">
      <c r="A25" s="1">
        <v>30716387557</v>
      </c>
      <c r="B25" s="1" t="s">
        <v>251</v>
      </c>
      <c r="C25" s="1" t="s">
        <v>48</v>
      </c>
      <c r="D25" s="45">
        <v>2725</v>
      </c>
      <c r="E25" s="45">
        <v>789</v>
      </c>
      <c r="F25" s="45">
        <v>967</v>
      </c>
      <c r="G25" s="45">
        <v>145</v>
      </c>
      <c r="H25" s="45">
        <v>142</v>
      </c>
      <c r="I25" s="45">
        <v>148</v>
      </c>
      <c r="J25" s="45"/>
      <c r="K25" s="45"/>
      <c r="L25" s="45">
        <v>540</v>
      </c>
      <c r="M25" s="45">
        <v>497</v>
      </c>
      <c r="N25" s="45">
        <v>55</v>
      </c>
      <c r="O25" s="45">
        <v>2467</v>
      </c>
      <c r="P25" s="36">
        <v>8475</v>
      </c>
    </row>
    <row r="26" spans="1:16" x14ac:dyDescent="0.25">
      <c r="A26" s="1">
        <v>27336486667</v>
      </c>
      <c r="B26" s="1" t="s">
        <v>250</v>
      </c>
      <c r="C26" s="1" t="s">
        <v>49</v>
      </c>
      <c r="D26" s="45">
        <v>3358</v>
      </c>
      <c r="E26" s="45">
        <v>2448</v>
      </c>
      <c r="F26" s="45">
        <v>277</v>
      </c>
      <c r="G26" s="45">
        <v>300</v>
      </c>
      <c r="H26" s="45"/>
      <c r="I26" s="45"/>
      <c r="J26" s="45"/>
      <c r="K26" s="45"/>
      <c r="L26" s="45"/>
      <c r="M26" s="45"/>
      <c r="N26" s="45"/>
      <c r="O26" s="45">
        <v>1844</v>
      </c>
      <c r="P26" s="36">
        <v>8227</v>
      </c>
    </row>
    <row r="27" spans="1:16" x14ac:dyDescent="0.25">
      <c r="A27" s="1">
        <v>20237910290</v>
      </c>
      <c r="B27" s="1" t="s">
        <v>145</v>
      </c>
      <c r="C27" s="1" t="s">
        <v>48</v>
      </c>
      <c r="D27" s="45">
        <v>447</v>
      </c>
      <c r="E27" s="45">
        <v>629</v>
      </c>
      <c r="F27" s="45">
        <v>746</v>
      </c>
      <c r="G27" s="45">
        <v>611</v>
      </c>
      <c r="H27" s="45">
        <v>557</v>
      </c>
      <c r="I27" s="45">
        <v>441</v>
      </c>
      <c r="J27" s="45">
        <v>434</v>
      </c>
      <c r="K27" s="45">
        <v>218</v>
      </c>
      <c r="L27" s="45">
        <v>295</v>
      </c>
      <c r="M27" s="45">
        <v>593</v>
      </c>
      <c r="N27" s="45">
        <v>1589</v>
      </c>
      <c r="O27" s="45">
        <v>771</v>
      </c>
      <c r="P27" s="36">
        <v>7331</v>
      </c>
    </row>
    <row r="28" spans="1:16" x14ac:dyDescent="0.25">
      <c r="A28" s="1">
        <v>30714376035</v>
      </c>
      <c r="B28" s="1" t="s">
        <v>140</v>
      </c>
      <c r="C28" s="1" t="s">
        <v>48</v>
      </c>
      <c r="D28" s="45">
        <v>587</v>
      </c>
      <c r="E28" s="45">
        <v>160</v>
      </c>
      <c r="F28" s="45">
        <v>904</v>
      </c>
      <c r="G28" s="45">
        <v>987</v>
      </c>
      <c r="H28" s="45">
        <v>569</v>
      </c>
      <c r="I28" s="45">
        <v>370</v>
      </c>
      <c r="J28" s="45">
        <v>612</v>
      </c>
      <c r="K28" s="45">
        <v>596</v>
      </c>
      <c r="L28" s="45">
        <v>286</v>
      </c>
      <c r="M28" s="45">
        <v>506</v>
      </c>
      <c r="N28" s="45">
        <v>742</v>
      </c>
      <c r="O28" s="45">
        <v>702</v>
      </c>
      <c r="P28" s="36">
        <v>7021</v>
      </c>
    </row>
    <row r="29" spans="1:16" x14ac:dyDescent="0.25">
      <c r="A29" s="1">
        <v>20291613897</v>
      </c>
      <c r="B29" s="1" t="s">
        <v>141</v>
      </c>
      <c r="C29" s="1" t="s">
        <v>48</v>
      </c>
      <c r="D29" s="45">
        <v>368</v>
      </c>
      <c r="E29" s="45">
        <v>371</v>
      </c>
      <c r="F29" s="45">
        <v>598</v>
      </c>
      <c r="G29" s="45">
        <v>692</v>
      </c>
      <c r="H29" s="45">
        <v>583</v>
      </c>
      <c r="I29" s="45">
        <v>631</v>
      </c>
      <c r="J29" s="45">
        <v>430</v>
      </c>
      <c r="K29" s="45">
        <v>748</v>
      </c>
      <c r="L29" s="45">
        <v>725</v>
      </c>
      <c r="M29" s="45">
        <v>714</v>
      </c>
      <c r="N29" s="45">
        <v>148</v>
      </c>
      <c r="O29" s="45">
        <v>686</v>
      </c>
      <c r="P29" s="36">
        <v>6694</v>
      </c>
    </row>
    <row r="30" spans="1:16" x14ac:dyDescent="0.25">
      <c r="A30" s="1">
        <v>20222031223</v>
      </c>
      <c r="B30" s="1" t="s">
        <v>142</v>
      </c>
      <c r="C30" s="1" t="s">
        <v>48</v>
      </c>
      <c r="D30" s="45">
        <v>375</v>
      </c>
      <c r="E30" s="45">
        <v>576</v>
      </c>
      <c r="F30" s="45">
        <v>631</v>
      </c>
      <c r="G30" s="45">
        <v>637</v>
      </c>
      <c r="H30" s="45">
        <v>511</v>
      </c>
      <c r="I30" s="45">
        <v>617</v>
      </c>
      <c r="J30" s="45">
        <v>491</v>
      </c>
      <c r="K30" s="45">
        <v>530</v>
      </c>
      <c r="L30" s="45">
        <v>434</v>
      </c>
      <c r="M30" s="45">
        <v>293</v>
      </c>
      <c r="N30" s="45">
        <v>440</v>
      </c>
      <c r="O30" s="45">
        <v>935</v>
      </c>
      <c r="P30" s="36">
        <v>6470</v>
      </c>
    </row>
    <row r="31" spans="1:16" x14ac:dyDescent="0.25">
      <c r="A31" s="1">
        <v>30715521594</v>
      </c>
      <c r="B31" s="1" t="s">
        <v>143</v>
      </c>
      <c r="C31" s="1" t="s">
        <v>48</v>
      </c>
      <c r="D31" s="45">
        <v>1283</v>
      </c>
      <c r="E31" s="45">
        <v>610</v>
      </c>
      <c r="F31" s="45">
        <v>179</v>
      </c>
      <c r="G31" s="45">
        <v>216</v>
      </c>
      <c r="H31" s="45">
        <v>278</v>
      </c>
      <c r="I31" s="45">
        <v>281</v>
      </c>
      <c r="J31" s="45">
        <v>110</v>
      </c>
      <c r="K31" s="45">
        <v>290</v>
      </c>
      <c r="L31" s="45">
        <v>320</v>
      </c>
      <c r="M31" s="45">
        <v>800</v>
      </c>
      <c r="N31" s="45">
        <v>1115</v>
      </c>
      <c r="O31" s="45">
        <v>460</v>
      </c>
      <c r="P31" s="36">
        <v>5942</v>
      </c>
    </row>
    <row r="32" spans="1:16" x14ac:dyDescent="0.25">
      <c r="A32" s="1">
        <v>27185876115</v>
      </c>
      <c r="B32" s="1" t="s">
        <v>144</v>
      </c>
      <c r="C32" s="1" t="s">
        <v>48</v>
      </c>
      <c r="D32" s="45">
        <v>2212</v>
      </c>
      <c r="E32" s="45">
        <v>687</v>
      </c>
      <c r="F32" s="45">
        <v>16</v>
      </c>
      <c r="G32" s="45">
        <v>9</v>
      </c>
      <c r="H32" s="45">
        <v>193</v>
      </c>
      <c r="I32" s="45">
        <v>221</v>
      </c>
      <c r="J32" s="45">
        <v>170</v>
      </c>
      <c r="K32" s="45">
        <v>74</v>
      </c>
      <c r="L32" s="45"/>
      <c r="M32" s="45"/>
      <c r="N32" s="45">
        <v>450</v>
      </c>
      <c r="O32" s="45">
        <v>1316</v>
      </c>
      <c r="P32" s="36">
        <v>5348</v>
      </c>
    </row>
    <row r="33" spans="1:16" x14ac:dyDescent="0.25">
      <c r="A33" s="1">
        <v>20927479886</v>
      </c>
      <c r="B33" s="1" t="s">
        <v>187</v>
      </c>
      <c r="C33" s="1" t="s">
        <v>48</v>
      </c>
      <c r="D33" s="45">
        <v>62</v>
      </c>
      <c r="E33" s="45">
        <v>75</v>
      </c>
      <c r="F33" s="45">
        <v>50</v>
      </c>
      <c r="G33" s="45"/>
      <c r="H33" s="45">
        <v>163</v>
      </c>
      <c r="I33" s="45">
        <v>230</v>
      </c>
      <c r="J33" s="45">
        <v>340</v>
      </c>
      <c r="K33" s="45">
        <v>953</v>
      </c>
      <c r="L33" s="45">
        <v>804</v>
      </c>
      <c r="M33" s="45">
        <v>675</v>
      </c>
      <c r="N33" s="45">
        <v>469</v>
      </c>
      <c r="O33" s="45">
        <v>700</v>
      </c>
      <c r="P33" s="36">
        <v>4521</v>
      </c>
    </row>
    <row r="34" spans="1:16" x14ac:dyDescent="0.25">
      <c r="A34" s="1">
        <v>30714150649</v>
      </c>
      <c r="B34" s="1" t="s">
        <v>3</v>
      </c>
      <c r="C34" s="1" t="s">
        <v>48</v>
      </c>
      <c r="D34" s="45">
        <v>284</v>
      </c>
      <c r="E34" s="45">
        <v>217</v>
      </c>
      <c r="F34" s="45">
        <v>106</v>
      </c>
      <c r="G34" s="45"/>
      <c r="H34" s="45">
        <v>63</v>
      </c>
      <c r="I34" s="45">
        <v>19</v>
      </c>
      <c r="J34" s="45">
        <v>12</v>
      </c>
      <c r="K34" s="45">
        <v>251</v>
      </c>
      <c r="L34" s="45">
        <v>789</v>
      </c>
      <c r="M34" s="45">
        <v>773</v>
      </c>
      <c r="N34" s="45">
        <v>836</v>
      </c>
      <c r="O34" s="45">
        <v>993</v>
      </c>
      <c r="P34" s="36">
        <v>4343</v>
      </c>
    </row>
    <row r="35" spans="1:16" x14ac:dyDescent="0.25">
      <c r="A35" s="1">
        <v>30707502505</v>
      </c>
      <c r="B35" s="1" t="s">
        <v>129</v>
      </c>
      <c r="C35" s="1" t="s">
        <v>48</v>
      </c>
      <c r="D35" s="45">
        <v>898</v>
      </c>
      <c r="E35" s="45">
        <v>855</v>
      </c>
      <c r="F35" s="45">
        <v>285</v>
      </c>
      <c r="G35" s="45"/>
      <c r="H35" s="45">
        <v>235</v>
      </c>
      <c r="I35" s="45">
        <v>202</v>
      </c>
      <c r="J35" s="45">
        <v>133</v>
      </c>
      <c r="K35" s="45">
        <v>170</v>
      </c>
      <c r="L35" s="45">
        <v>210</v>
      </c>
      <c r="M35" s="45">
        <v>148</v>
      </c>
      <c r="N35" s="45">
        <v>242</v>
      </c>
      <c r="O35" s="45">
        <v>934</v>
      </c>
      <c r="P35" s="36">
        <v>4312</v>
      </c>
    </row>
    <row r="36" spans="1:16" x14ac:dyDescent="0.25">
      <c r="A36" s="1">
        <v>27200948039</v>
      </c>
      <c r="B36" s="1" t="s">
        <v>149</v>
      </c>
      <c r="C36" s="1" t="s">
        <v>48</v>
      </c>
      <c r="D36" s="45">
        <v>250</v>
      </c>
      <c r="E36" s="45">
        <v>240</v>
      </c>
      <c r="F36" s="45">
        <v>295</v>
      </c>
      <c r="G36" s="45">
        <v>400</v>
      </c>
      <c r="H36" s="45">
        <v>334</v>
      </c>
      <c r="I36" s="45">
        <v>250</v>
      </c>
      <c r="J36" s="45">
        <v>316</v>
      </c>
      <c r="K36" s="45">
        <v>295</v>
      </c>
      <c r="L36" s="45">
        <v>335</v>
      </c>
      <c r="M36" s="45">
        <v>254</v>
      </c>
      <c r="N36" s="45">
        <v>265</v>
      </c>
      <c r="O36" s="45">
        <v>664</v>
      </c>
      <c r="P36" s="36">
        <v>3898</v>
      </c>
    </row>
    <row r="37" spans="1:16" x14ac:dyDescent="0.25">
      <c r="A37" s="1">
        <v>27221391026</v>
      </c>
      <c r="B37" s="1" t="s">
        <v>139</v>
      </c>
      <c r="C37" s="1" t="s">
        <v>48</v>
      </c>
      <c r="D37" s="45">
        <v>149</v>
      </c>
      <c r="E37" s="45">
        <v>891</v>
      </c>
      <c r="F37" s="45">
        <v>200</v>
      </c>
      <c r="G37" s="45"/>
      <c r="H37" s="45"/>
      <c r="I37" s="45"/>
      <c r="J37" s="45"/>
      <c r="K37" s="45"/>
      <c r="L37" s="45"/>
      <c r="M37" s="45"/>
      <c r="N37" s="45"/>
      <c r="O37" s="45">
        <v>2285</v>
      </c>
      <c r="P37" s="36">
        <v>3525</v>
      </c>
    </row>
    <row r="38" spans="1:16" x14ac:dyDescent="0.25">
      <c r="A38" s="1">
        <v>30698889469</v>
      </c>
      <c r="B38" s="1" t="s">
        <v>146</v>
      </c>
      <c r="C38" s="1" t="s">
        <v>48</v>
      </c>
      <c r="D38" s="45">
        <v>320</v>
      </c>
      <c r="E38" s="45">
        <v>278</v>
      </c>
      <c r="F38" s="45">
        <v>363</v>
      </c>
      <c r="G38" s="45"/>
      <c r="H38" s="45">
        <v>20</v>
      </c>
      <c r="I38" s="45">
        <v>246</v>
      </c>
      <c r="J38" s="45">
        <v>197</v>
      </c>
      <c r="K38" s="45">
        <v>208</v>
      </c>
      <c r="L38" s="45">
        <v>355</v>
      </c>
      <c r="M38" s="45">
        <v>342</v>
      </c>
      <c r="N38" s="45">
        <v>374</v>
      </c>
      <c r="O38" s="45">
        <v>451</v>
      </c>
      <c r="P38" s="36">
        <v>3154</v>
      </c>
    </row>
    <row r="39" spans="1:16" x14ac:dyDescent="0.25">
      <c r="A39" s="1">
        <v>20308837719</v>
      </c>
      <c r="B39" s="1" t="s">
        <v>153</v>
      </c>
      <c r="C39" s="1" t="s">
        <v>48</v>
      </c>
      <c r="D39" s="45">
        <v>337</v>
      </c>
      <c r="E39" s="45">
        <v>214</v>
      </c>
      <c r="F39" s="45">
        <v>240</v>
      </c>
      <c r="G39" s="45">
        <v>195</v>
      </c>
      <c r="H39" s="45">
        <v>163</v>
      </c>
      <c r="I39" s="45">
        <v>410</v>
      </c>
      <c r="J39" s="45">
        <v>325</v>
      </c>
      <c r="K39" s="45">
        <v>245</v>
      </c>
      <c r="L39" s="45">
        <v>200</v>
      </c>
      <c r="M39" s="45">
        <v>144</v>
      </c>
      <c r="N39" s="45">
        <v>140</v>
      </c>
      <c r="O39" s="45">
        <v>328</v>
      </c>
      <c r="P39" s="36">
        <v>2941</v>
      </c>
    </row>
    <row r="40" spans="1:16" x14ac:dyDescent="0.25">
      <c r="A40" s="1">
        <v>30707548246</v>
      </c>
      <c r="B40" s="1" t="s">
        <v>121</v>
      </c>
      <c r="C40" s="1" t="s">
        <v>48</v>
      </c>
      <c r="D40" s="45">
        <v>50</v>
      </c>
      <c r="E40" s="45">
        <v>630</v>
      </c>
      <c r="F40" s="45">
        <v>500</v>
      </c>
      <c r="G40" s="45">
        <v>107</v>
      </c>
      <c r="H40" s="45">
        <v>156</v>
      </c>
      <c r="I40" s="45">
        <v>95</v>
      </c>
      <c r="J40" s="45">
        <v>734</v>
      </c>
      <c r="K40" s="45">
        <v>150</v>
      </c>
      <c r="L40" s="45">
        <v>70</v>
      </c>
      <c r="M40" s="45"/>
      <c r="N40" s="45">
        <v>249</v>
      </c>
      <c r="O40" s="45">
        <v>23</v>
      </c>
      <c r="P40" s="36">
        <v>2764</v>
      </c>
    </row>
    <row r="41" spans="1:16" x14ac:dyDescent="0.25">
      <c r="A41" s="1">
        <v>30715615181</v>
      </c>
      <c r="B41" s="1" t="s">
        <v>302</v>
      </c>
      <c r="C41" s="1" t="s">
        <v>48</v>
      </c>
      <c r="D41" s="45"/>
      <c r="E41" s="45"/>
      <c r="F41" s="45"/>
      <c r="G41" s="45">
        <v>60</v>
      </c>
      <c r="H41" s="45">
        <v>131</v>
      </c>
      <c r="I41" s="45">
        <v>117</v>
      </c>
      <c r="J41" s="45">
        <v>59</v>
      </c>
      <c r="K41" s="45">
        <v>65</v>
      </c>
      <c r="L41" s="45">
        <v>120</v>
      </c>
      <c r="M41" s="45">
        <v>781</v>
      </c>
      <c r="N41" s="45">
        <v>482</v>
      </c>
      <c r="O41" s="45">
        <v>735</v>
      </c>
      <c r="P41" s="36">
        <v>2550</v>
      </c>
    </row>
    <row r="42" spans="1:16" x14ac:dyDescent="0.25">
      <c r="A42" s="1">
        <v>20259010307</v>
      </c>
      <c r="B42" s="1" t="s">
        <v>254</v>
      </c>
      <c r="C42" s="1" t="s">
        <v>48</v>
      </c>
      <c r="D42" s="45">
        <v>50</v>
      </c>
      <c r="E42" s="45">
        <v>255</v>
      </c>
      <c r="F42" s="45">
        <v>369</v>
      </c>
      <c r="G42" s="45">
        <v>90</v>
      </c>
      <c r="H42" s="45">
        <v>180</v>
      </c>
      <c r="I42" s="45">
        <v>378</v>
      </c>
      <c r="J42" s="45">
        <v>225</v>
      </c>
      <c r="K42" s="45">
        <v>104</v>
      </c>
      <c r="L42" s="45">
        <v>73</v>
      </c>
      <c r="M42" s="45">
        <v>50</v>
      </c>
      <c r="N42" s="45">
        <v>268</v>
      </c>
      <c r="O42" s="45">
        <v>499</v>
      </c>
      <c r="P42" s="36">
        <v>2541</v>
      </c>
    </row>
    <row r="43" spans="1:16" x14ac:dyDescent="0.25">
      <c r="A43" s="1">
        <v>20325359634</v>
      </c>
      <c r="B43" s="1" t="s">
        <v>294</v>
      </c>
      <c r="C43" s="1" t="s">
        <v>112</v>
      </c>
      <c r="D43" s="45">
        <v>60</v>
      </c>
      <c r="E43" s="45"/>
      <c r="F43" s="45"/>
      <c r="G43" s="45"/>
      <c r="H43" s="45"/>
      <c r="I43" s="45"/>
      <c r="J43" s="45"/>
      <c r="K43" s="45">
        <v>129</v>
      </c>
      <c r="L43" s="45">
        <v>459</v>
      </c>
      <c r="M43" s="45">
        <v>651</v>
      </c>
      <c r="N43" s="45">
        <v>980</v>
      </c>
      <c r="O43" s="45">
        <v>152</v>
      </c>
      <c r="P43" s="36">
        <v>2431</v>
      </c>
    </row>
    <row r="44" spans="1:16" x14ac:dyDescent="0.25">
      <c r="A44" s="1">
        <v>30623965852</v>
      </c>
      <c r="B44" s="1" t="s">
        <v>41</v>
      </c>
      <c r="C44" s="1" t="s">
        <v>48</v>
      </c>
      <c r="D44" s="45"/>
      <c r="E44" s="45"/>
      <c r="F44" s="45"/>
      <c r="G44" s="45">
        <v>40</v>
      </c>
      <c r="H44" s="45"/>
      <c r="I44" s="45">
        <v>27</v>
      </c>
      <c r="J44" s="45"/>
      <c r="K44" s="45">
        <v>30</v>
      </c>
      <c r="L44" s="45"/>
      <c r="M44" s="45">
        <v>345</v>
      </c>
      <c r="N44" s="45">
        <v>645</v>
      </c>
      <c r="O44" s="45">
        <v>1288</v>
      </c>
      <c r="P44" s="36">
        <v>2375</v>
      </c>
    </row>
    <row r="45" spans="1:16" x14ac:dyDescent="0.25">
      <c r="A45" s="1">
        <v>30707763643</v>
      </c>
      <c r="B45" s="1" t="s">
        <v>137</v>
      </c>
      <c r="C45" s="1" t="s">
        <v>48</v>
      </c>
      <c r="D45" s="45">
        <v>144</v>
      </c>
      <c r="E45" s="45">
        <v>570</v>
      </c>
      <c r="F45" s="45">
        <v>351</v>
      </c>
      <c r="G45" s="45">
        <v>220</v>
      </c>
      <c r="H45" s="45">
        <v>189</v>
      </c>
      <c r="I45" s="45">
        <v>206</v>
      </c>
      <c r="J45" s="45"/>
      <c r="K45" s="45"/>
      <c r="L45" s="45">
        <v>44</v>
      </c>
      <c r="M45" s="45">
        <v>108</v>
      </c>
      <c r="N45" s="45">
        <v>149</v>
      </c>
      <c r="O45" s="45">
        <v>331</v>
      </c>
      <c r="P45" s="36">
        <v>2312</v>
      </c>
    </row>
    <row r="46" spans="1:16" x14ac:dyDescent="0.25">
      <c r="A46" s="1">
        <v>30709092932</v>
      </c>
      <c r="B46" s="1" t="s">
        <v>120</v>
      </c>
      <c r="C46" s="1" t="s">
        <v>48</v>
      </c>
      <c r="D46" s="45"/>
      <c r="E46" s="45">
        <v>330</v>
      </c>
      <c r="F46" s="45">
        <v>395</v>
      </c>
      <c r="G46" s="45">
        <v>340</v>
      </c>
      <c r="H46" s="45"/>
      <c r="I46" s="45"/>
      <c r="J46" s="45"/>
      <c r="K46" s="45"/>
      <c r="L46" s="45"/>
      <c r="M46" s="45">
        <v>330</v>
      </c>
      <c r="N46" s="45">
        <v>640</v>
      </c>
      <c r="O46" s="45">
        <v>270</v>
      </c>
      <c r="P46" s="36">
        <v>2305</v>
      </c>
    </row>
    <row r="47" spans="1:16" x14ac:dyDescent="0.25">
      <c r="A47" s="1">
        <v>30715739662</v>
      </c>
      <c r="B47" s="1" t="s">
        <v>303</v>
      </c>
      <c r="C47" s="1" t="s">
        <v>48</v>
      </c>
      <c r="D47" s="45">
        <v>40</v>
      </c>
      <c r="E47" s="45">
        <v>115</v>
      </c>
      <c r="F47" s="45"/>
      <c r="G47" s="45"/>
      <c r="H47" s="45">
        <v>175</v>
      </c>
      <c r="I47" s="45">
        <v>229</v>
      </c>
      <c r="J47" s="45">
        <v>268</v>
      </c>
      <c r="K47" s="45">
        <v>80</v>
      </c>
      <c r="L47" s="45">
        <v>125</v>
      </c>
      <c r="M47" s="45">
        <v>286</v>
      </c>
      <c r="N47" s="45">
        <v>405</v>
      </c>
      <c r="O47" s="45">
        <v>553</v>
      </c>
      <c r="P47" s="36">
        <v>2276</v>
      </c>
    </row>
    <row r="48" spans="1:16" x14ac:dyDescent="0.25">
      <c r="A48" s="1">
        <v>20105357754</v>
      </c>
      <c r="B48" s="1" t="s">
        <v>127</v>
      </c>
      <c r="C48" s="1" t="s">
        <v>93</v>
      </c>
      <c r="D48" s="45"/>
      <c r="E48" s="45">
        <v>552</v>
      </c>
      <c r="F48" s="45">
        <v>555</v>
      </c>
      <c r="G48" s="45">
        <v>780</v>
      </c>
      <c r="H48" s="45"/>
      <c r="I48" s="45"/>
      <c r="J48" s="45"/>
      <c r="K48" s="45"/>
      <c r="L48" s="45"/>
      <c r="M48" s="45"/>
      <c r="N48" s="45"/>
      <c r="O48" s="45">
        <v>350</v>
      </c>
      <c r="P48" s="36">
        <v>2237</v>
      </c>
    </row>
    <row r="49" spans="1:16" x14ac:dyDescent="0.25">
      <c r="A49" s="1">
        <v>30600489522</v>
      </c>
      <c r="B49" s="1" t="s">
        <v>78</v>
      </c>
      <c r="C49" s="1" t="s">
        <v>48</v>
      </c>
      <c r="D49" s="45">
        <v>136</v>
      </c>
      <c r="E49" s="45"/>
      <c r="F49" s="45">
        <v>60</v>
      </c>
      <c r="G49" s="45">
        <v>20</v>
      </c>
      <c r="H49" s="45">
        <v>60</v>
      </c>
      <c r="I49" s="45"/>
      <c r="J49" s="45"/>
      <c r="K49" s="45">
        <v>30</v>
      </c>
      <c r="L49" s="45">
        <v>40</v>
      </c>
      <c r="M49" s="45">
        <v>535</v>
      </c>
      <c r="N49" s="45">
        <v>418</v>
      </c>
      <c r="O49" s="45">
        <v>847</v>
      </c>
      <c r="P49" s="36">
        <v>2146</v>
      </c>
    </row>
    <row r="50" spans="1:16" x14ac:dyDescent="0.25">
      <c r="A50" s="1">
        <v>30714227102</v>
      </c>
      <c r="B50" s="1" t="s">
        <v>75</v>
      </c>
      <c r="C50" s="1" t="s">
        <v>48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>
        <v>1970</v>
      </c>
      <c r="P50" s="36">
        <v>1970</v>
      </c>
    </row>
    <row r="51" spans="1:16" x14ac:dyDescent="0.25">
      <c r="A51" s="1">
        <v>20280753948</v>
      </c>
      <c r="B51" s="1" t="s">
        <v>191</v>
      </c>
      <c r="C51" s="1" t="s">
        <v>48</v>
      </c>
      <c r="D51" s="45">
        <v>61</v>
      </c>
      <c r="E51" s="45">
        <v>88</v>
      </c>
      <c r="F51" s="45">
        <v>33</v>
      </c>
      <c r="G51" s="45">
        <v>80</v>
      </c>
      <c r="H51" s="45">
        <v>180</v>
      </c>
      <c r="I51" s="45">
        <v>411</v>
      </c>
      <c r="J51" s="45">
        <v>165</v>
      </c>
      <c r="K51" s="45">
        <v>220</v>
      </c>
      <c r="L51" s="45">
        <v>175</v>
      </c>
      <c r="M51" s="45">
        <v>117</v>
      </c>
      <c r="N51" s="45">
        <v>160</v>
      </c>
      <c r="O51" s="45">
        <v>272</v>
      </c>
      <c r="P51" s="36">
        <v>1962</v>
      </c>
    </row>
    <row r="52" spans="1:16" x14ac:dyDescent="0.25">
      <c r="A52" s="1">
        <v>30707990321</v>
      </c>
      <c r="B52" s="1" t="s">
        <v>128</v>
      </c>
      <c r="C52" s="1" t="s">
        <v>48</v>
      </c>
      <c r="D52" s="45">
        <v>145</v>
      </c>
      <c r="E52" s="45">
        <v>75</v>
      </c>
      <c r="F52" s="45">
        <v>212</v>
      </c>
      <c r="G52" s="45"/>
      <c r="H52" s="45"/>
      <c r="I52" s="45">
        <v>28</v>
      </c>
      <c r="J52" s="45">
        <v>14</v>
      </c>
      <c r="K52" s="45">
        <v>104</v>
      </c>
      <c r="L52" s="45">
        <v>87</v>
      </c>
      <c r="M52" s="45">
        <v>251</v>
      </c>
      <c r="N52" s="45">
        <v>483</v>
      </c>
      <c r="O52" s="45">
        <v>330</v>
      </c>
      <c r="P52" s="36">
        <v>1729</v>
      </c>
    </row>
    <row r="53" spans="1:16" x14ac:dyDescent="0.25">
      <c r="A53" s="1">
        <v>27176236200</v>
      </c>
      <c r="B53" s="1" t="s">
        <v>163</v>
      </c>
      <c r="C53" s="1" t="s">
        <v>48</v>
      </c>
      <c r="D53" s="45">
        <v>394</v>
      </c>
      <c r="E53" s="45"/>
      <c r="F53" s="45"/>
      <c r="G53" s="45">
        <v>183</v>
      </c>
      <c r="H53" s="45">
        <v>192</v>
      </c>
      <c r="I53" s="45"/>
      <c r="J53" s="45"/>
      <c r="K53" s="45">
        <v>60</v>
      </c>
      <c r="L53" s="45">
        <v>300</v>
      </c>
      <c r="M53" s="45">
        <v>182</v>
      </c>
      <c r="N53" s="45">
        <v>214</v>
      </c>
      <c r="O53" s="45">
        <v>135</v>
      </c>
      <c r="P53" s="36">
        <v>1660</v>
      </c>
    </row>
    <row r="54" spans="1:16" x14ac:dyDescent="0.25">
      <c r="A54" s="1">
        <v>33641440219</v>
      </c>
      <c r="B54" s="1" t="s">
        <v>76</v>
      </c>
      <c r="C54" s="1" t="s">
        <v>48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>
        <v>400</v>
      </c>
      <c r="O54" s="45">
        <v>1250</v>
      </c>
      <c r="P54" s="36">
        <v>1650</v>
      </c>
    </row>
    <row r="55" spans="1:16" x14ac:dyDescent="0.25">
      <c r="A55" s="1">
        <v>23166814049</v>
      </c>
      <c r="B55" s="1" t="s">
        <v>304</v>
      </c>
      <c r="C55" s="1" t="s">
        <v>48</v>
      </c>
      <c r="D55" s="45"/>
      <c r="E55" s="45"/>
      <c r="F55" s="45"/>
      <c r="G55" s="45"/>
      <c r="H55" s="45"/>
      <c r="I55" s="45"/>
      <c r="J55" s="45"/>
      <c r="K55" s="45"/>
      <c r="L55" s="45"/>
      <c r="M55" s="45">
        <v>181</v>
      </c>
      <c r="N55" s="45">
        <v>224</v>
      </c>
      <c r="O55" s="45">
        <v>1214</v>
      </c>
      <c r="P55" s="36">
        <v>1619</v>
      </c>
    </row>
    <row r="56" spans="1:16" x14ac:dyDescent="0.25">
      <c r="A56" s="1">
        <v>30709390356</v>
      </c>
      <c r="B56" s="1" t="s">
        <v>18</v>
      </c>
      <c r="C56" s="1" t="s">
        <v>48</v>
      </c>
      <c r="D56" s="45">
        <v>508</v>
      </c>
      <c r="E56" s="45">
        <v>370</v>
      </c>
      <c r="F56" s="45">
        <v>250</v>
      </c>
      <c r="G56" s="45">
        <v>80</v>
      </c>
      <c r="H56" s="45"/>
      <c r="I56" s="45">
        <v>90</v>
      </c>
      <c r="J56" s="45"/>
      <c r="K56" s="45">
        <v>101</v>
      </c>
      <c r="L56" s="45"/>
      <c r="M56" s="45"/>
      <c r="N56" s="45">
        <v>89</v>
      </c>
      <c r="O56" s="45">
        <v>100</v>
      </c>
      <c r="P56" s="36">
        <v>1588</v>
      </c>
    </row>
    <row r="57" spans="1:16" x14ac:dyDescent="0.25">
      <c r="A57" s="1">
        <v>20328899664</v>
      </c>
      <c r="B57" s="1" t="s">
        <v>305</v>
      </c>
      <c r="C57" s="1" t="s">
        <v>48</v>
      </c>
      <c r="D57" s="45"/>
      <c r="E57" s="45"/>
      <c r="F57" s="45"/>
      <c r="G57" s="45"/>
      <c r="H57" s="45"/>
      <c r="I57" s="45">
        <v>136</v>
      </c>
      <c r="J57" s="45">
        <v>302</v>
      </c>
      <c r="K57" s="45">
        <v>265</v>
      </c>
      <c r="L57" s="45">
        <v>215</v>
      </c>
      <c r="M57" s="45">
        <v>181</v>
      </c>
      <c r="N57" s="45">
        <v>172</v>
      </c>
      <c r="O57" s="45">
        <v>316</v>
      </c>
      <c r="P57" s="36">
        <v>1587</v>
      </c>
    </row>
    <row r="58" spans="1:16" x14ac:dyDescent="0.25">
      <c r="A58" s="1">
        <v>30715642855</v>
      </c>
      <c r="B58" s="1" t="s">
        <v>1</v>
      </c>
      <c r="C58" s="1" t="s">
        <v>48</v>
      </c>
      <c r="D58" s="45"/>
      <c r="E58" s="45"/>
      <c r="F58" s="45"/>
      <c r="G58" s="45"/>
      <c r="H58" s="45"/>
      <c r="I58" s="45"/>
      <c r="J58" s="45"/>
      <c r="K58" s="45">
        <v>134</v>
      </c>
      <c r="L58" s="45"/>
      <c r="M58" s="45"/>
      <c r="N58" s="45">
        <v>280</v>
      </c>
      <c r="O58" s="45">
        <v>1170</v>
      </c>
      <c r="P58" s="36">
        <v>1584</v>
      </c>
    </row>
    <row r="59" spans="1:16" x14ac:dyDescent="0.25">
      <c r="A59" s="1">
        <v>30711294410</v>
      </c>
      <c r="B59" s="1" t="s">
        <v>169</v>
      </c>
      <c r="C59" s="1" t="s">
        <v>48</v>
      </c>
      <c r="D59" s="45">
        <v>40</v>
      </c>
      <c r="E59" s="45">
        <v>38</v>
      </c>
      <c r="F59" s="45"/>
      <c r="G59" s="45"/>
      <c r="H59" s="45"/>
      <c r="I59" s="45">
        <v>172</v>
      </c>
      <c r="J59" s="45">
        <v>69</v>
      </c>
      <c r="K59" s="45"/>
      <c r="L59" s="45">
        <v>270</v>
      </c>
      <c r="M59" s="45">
        <v>326</v>
      </c>
      <c r="N59" s="45">
        <v>177</v>
      </c>
      <c r="O59" s="45">
        <v>481</v>
      </c>
      <c r="P59" s="36">
        <v>1573</v>
      </c>
    </row>
    <row r="60" spans="1:16" x14ac:dyDescent="0.25">
      <c r="A60" s="1">
        <v>20078203545</v>
      </c>
      <c r="B60" s="1" t="s">
        <v>156</v>
      </c>
      <c r="C60" s="1" t="s">
        <v>48</v>
      </c>
      <c r="D60" s="45">
        <v>201</v>
      </c>
      <c r="E60" s="45"/>
      <c r="F60" s="45">
        <v>188</v>
      </c>
      <c r="G60" s="45">
        <v>250</v>
      </c>
      <c r="H60" s="45"/>
      <c r="I60" s="45">
        <v>250</v>
      </c>
      <c r="J60" s="45"/>
      <c r="K60" s="45">
        <v>136</v>
      </c>
      <c r="L60" s="45"/>
      <c r="M60" s="45"/>
      <c r="N60" s="45"/>
      <c r="O60" s="45">
        <v>522</v>
      </c>
      <c r="P60" s="36">
        <v>1547</v>
      </c>
    </row>
    <row r="61" spans="1:16" x14ac:dyDescent="0.25">
      <c r="A61" s="1">
        <v>30707024085</v>
      </c>
      <c r="B61" s="1" t="s">
        <v>79</v>
      </c>
      <c r="C61" s="1" t="s">
        <v>48</v>
      </c>
      <c r="D61" s="45">
        <v>317</v>
      </c>
      <c r="E61" s="45">
        <v>872</v>
      </c>
      <c r="F61" s="45"/>
      <c r="G61" s="45"/>
      <c r="H61" s="45"/>
      <c r="I61" s="45">
        <v>120</v>
      </c>
      <c r="J61" s="45">
        <v>60</v>
      </c>
      <c r="K61" s="45"/>
      <c r="L61" s="45"/>
      <c r="M61" s="45"/>
      <c r="N61" s="45"/>
      <c r="O61" s="45">
        <v>112</v>
      </c>
      <c r="P61" s="36">
        <v>1481</v>
      </c>
    </row>
    <row r="62" spans="1:16" x14ac:dyDescent="0.25">
      <c r="A62" s="1">
        <v>30709878901</v>
      </c>
      <c r="B62" s="1" t="s">
        <v>82</v>
      </c>
      <c r="C62" s="1" t="s">
        <v>48</v>
      </c>
      <c r="D62" s="45">
        <v>89</v>
      </c>
      <c r="E62" s="45">
        <v>40</v>
      </c>
      <c r="F62" s="45">
        <v>30</v>
      </c>
      <c r="G62" s="45">
        <v>15</v>
      </c>
      <c r="H62" s="45">
        <v>21</v>
      </c>
      <c r="I62" s="45">
        <v>20</v>
      </c>
      <c r="J62" s="45">
        <v>45</v>
      </c>
      <c r="K62" s="45">
        <v>204</v>
      </c>
      <c r="L62" s="45">
        <v>423</v>
      </c>
      <c r="M62" s="45">
        <v>230</v>
      </c>
      <c r="N62" s="45">
        <v>120</v>
      </c>
      <c r="O62" s="45">
        <v>215</v>
      </c>
      <c r="P62" s="36">
        <v>1452</v>
      </c>
    </row>
    <row r="63" spans="1:16" x14ac:dyDescent="0.25">
      <c r="A63" s="1">
        <v>20118463324</v>
      </c>
      <c r="B63" s="1" t="s">
        <v>260</v>
      </c>
      <c r="C63" s="1" t="s">
        <v>48</v>
      </c>
      <c r="D63" s="45">
        <v>469</v>
      </c>
      <c r="E63" s="45">
        <v>148</v>
      </c>
      <c r="F63" s="45">
        <v>80</v>
      </c>
      <c r="G63" s="45">
        <v>240</v>
      </c>
      <c r="H63" s="45">
        <v>212</v>
      </c>
      <c r="I63" s="45"/>
      <c r="J63" s="45"/>
      <c r="K63" s="45"/>
      <c r="L63" s="45"/>
      <c r="M63" s="45">
        <v>100</v>
      </c>
      <c r="N63" s="45"/>
      <c r="O63" s="45">
        <v>60</v>
      </c>
      <c r="P63" s="36">
        <v>1309</v>
      </c>
    </row>
    <row r="64" spans="1:16" x14ac:dyDescent="0.25">
      <c r="A64" s="1">
        <v>30714551317</v>
      </c>
      <c r="B64" s="1" t="s">
        <v>162</v>
      </c>
      <c r="C64" s="1" t="s">
        <v>48</v>
      </c>
      <c r="D64" s="45">
        <v>145</v>
      </c>
      <c r="E64" s="45">
        <v>425</v>
      </c>
      <c r="F64" s="45">
        <v>75</v>
      </c>
      <c r="G64" s="45">
        <v>334</v>
      </c>
      <c r="H64" s="45">
        <v>66</v>
      </c>
      <c r="I64" s="45">
        <v>40</v>
      </c>
      <c r="J64" s="45">
        <v>55</v>
      </c>
      <c r="K64" s="45">
        <v>23</v>
      </c>
      <c r="L64" s="45">
        <v>37</v>
      </c>
      <c r="M64" s="45"/>
      <c r="N64" s="45">
        <v>17</v>
      </c>
      <c r="O64" s="45"/>
      <c r="P64" s="36">
        <v>1217</v>
      </c>
    </row>
    <row r="65" spans="1:16" x14ac:dyDescent="0.25">
      <c r="A65" s="1">
        <v>30511100573</v>
      </c>
      <c r="B65" s="1" t="s">
        <v>123</v>
      </c>
      <c r="C65" s="1" t="s">
        <v>48</v>
      </c>
      <c r="D65" s="45">
        <v>163</v>
      </c>
      <c r="E65" s="45">
        <v>70</v>
      </c>
      <c r="F65" s="45"/>
      <c r="G65" s="45"/>
      <c r="H65" s="45"/>
      <c r="I65" s="45"/>
      <c r="J65" s="45"/>
      <c r="K65" s="45"/>
      <c r="L65" s="45"/>
      <c r="M65" s="45">
        <v>52</v>
      </c>
      <c r="N65" s="45">
        <v>400</v>
      </c>
      <c r="O65" s="45">
        <v>500</v>
      </c>
      <c r="P65" s="36">
        <v>1185</v>
      </c>
    </row>
    <row r="66" spans="1:16" x14ac:dyDescent="0.25">
      <c r="A66" s="1">
        <v>30690466984</v>
      </c>
      <c r="B66" s="1" t="s">
        <v>12</v>
      </c>
      <c r="C66" s="1" t="s">
        <v>48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>
        <v>791</v>
      </c>
      <c r="O66" s="45">
        <v>350</v>
      </c>
      <c r="P66" s="36">
        <v>1141</v>
      </c>
    </row>
    <row r="67" spans="1:16" x14ac:dyDescent="0.25">
      <c r="A67" s="1">
        <v>30621306622</v>
      </c>
      <c r="B67" s="1" t="s">
        <v>124</v>
      </c>
      <c r="C67" s="1" t="s">
        <v>48</v>
      </c>
      <c r="D67" s="45">
        <v>36</v>
      </c>
      <c r="E67" s="45">
        <v>321</v>
      </c>
      <c r="F67" s="45">
        <v>81</v>
      </c>
      <c r="G67" s="45">
        <v>314</v>
      </c>
      <c r="H67" s="45">
        <v>85</v>
      </c>
      <c r="I67" s="45"/>
      <c r="J67" s="45"/>
      <c r="K67" s="45"/>
      <c r="L67" s="45"/>
      <c r="M67" s="45"/>
      <c r="N67" s="45"/>
      <c r="O67" s="45">
        <v>301</v>
      </c>
      <c r="P67" s="36">
        <v>1138</v>
      </c>
    </row>
    <row r="68" spans="1:16" x14ac:dyDescent="0.25">
      <c r="A68" s="1">
        <v>30707838570</v>
      </c>
      <c r="B68" s="1" t="s">
        <v>160</v>
      </c>
      <c r="C68" s="1" t="s">
        <v>161</v>
      </c>
      <c r="D68" s="45">
        <v>204</v>
      </c>
      <c r="E68" s="45">
        <v>112</v>
      </c>
      <c r="F68" s="45">
        <v>140</v>
      </c>
      <c r="G68" s="45">
        <v>160</v>
      </c>
      <c r="H68" s="45">
        <v>119</v>
      </c>
      <c r="I68" s="45">
        <v>10</v>
      </c>
      <c r="J68" s="45"/>
      <c r="K68" s="45">
        <v>10</v>
      </c>
      <c r="L68" s="45"/>
      <c r="M68" s="45">
        <v>140</v>
      </c>
      <c r="N68" s="45">
        <v>60</v>
      </c>
      <c r="O68" s="45">
        <v>183</v>
      </c>
      <c r="P68" s="36">
        <v>1138</v>
      </c>
    </row>
    <row r="69" spans="1:16" x14ac:dyDescent="0.25">
      <c r="A69" s="1">
        <v>30602260336</v>
      </c>
      <c r="B69" s="1" t="s">
        <v>70</v>
      </c>
      <c r="C69" s="1" t="s">
        <v>48</v>
      </c>
      <c r="D69" s="45">
        <v>70</v>
      </c>
      <c r="E69" s="45">
        <v>186</v>
      </c>
      <c r="F69" s="45">
        <v>77</v>
      </c>
      <c r="G69" s="45">
        <v>50</v>
      </c>
      <c r="H69" s="45">
        <v>50</v>
      </c>
      <c r="I69" s="45">
        <v>25</v>
      </c>
      <c r="J69" s="45"/>
      <c r="K69" s="45"/>
      <c r="L69" s="45">
        <v>102</v>
      </c>
      <c r="M69" s="45">
        <v>40</v>
      </c>
      <c r="N69" s="45">
        <v>60</v>
      </c>
      <c r="O69" s="45">
        <v>449</v>
      </c>
      <c r="P69" s="36">
        <v>1109</v>
      </c>
    </row>
    <row r="70" spans="1:16" x14ac:dyDescent="0.25">
      <c r="A70" s="1">
        <v>20257253458</v>
      </c>
      <c r="B70" s="1" t="s">
        <v>155</v>
      </c>
      <c r="C70" s="1" t="s">
        <v>48</v>
      </c>
      <c r="D70" s="45">
        <v>73</v>
      </c>
      <c r="E70" s="45">
        <v>101</v>
      </c>
      <c r="F70" s="45">
        <v>233</v>
      </c>
      <c r="G70" s="45">
        <v>242</v>
      </c>
      <c r="H70" s="45">
        <v>70</v>
      </c>
      <c r="I70" s="45"/>
      <c r="J70" s="45"/>
      <c r="K70" s="45"/>
      <c r="L70" s="45"/>
      <c r="M70" s="45"/>
      <c r="N70" s="45"/>
      <c r="O70" s="45">
        <v>381</v>
      </c>
      <c r="P70" s="36">
        <v>1100</v>
      </c>
    </row>
    <row r="71" spans="1:16" x14ac:dyDescent="0.25">
      <c r="A71" s="1">
        <v>30712246541</v>
      </c>
      <c r="B71" s="1" t="s">
        <v>9</v>
      </c>
      <c r="C71" s="1" t="s">
        <v>48</v>
      </c>
      <c r="D71" s="45">
        <v>39</v>
      </c>
      <c r="E71" s="45">
        <v>50</v>
      </c>
      <c r="F71" s="45">
        <v>57</v>
      </c>
      <c r="G71" s="45">
        <v>191</v>
      </c>
      <c r="H71" s="45">
        <v>86</v>
      </c>
      <c r="I71" s="45">
        <v>10</v>
      </c>
      <c r="J71" s="45"/>
      <c r="K71" s="45">
        <v>49</v>
      </c>
      <c r="L71" s="45">
        <v>100</v>
      </c>
      <c r="M71" s="45">
        <v>171</v>
      </c>
      <c r="N71" s="45">
        <v>96</v>
      </c>
      <c r="O71" s="45">
        <v>202</v>
      </c>
      <c r="P71" s="36">
        <v>1051</v>
      </c>
    </row>
    <row r="72" spans="1:16" x14ac:dyDescent="0.25">
      <c r="A72" s="1">
        <v>20264581088</v>
      </c>
      <c r="B72" s="1" t="s">
        <v>253</v>
      </c>
      <c r="C72" s="1" t="s">
        <v>48</v>
      </c>
      <c r="D72" s="45">
        <v>384</v>
      </c>
      <c r="E72" s="45">
        <v>297</v>
      </c>
      <c r="F72" s="45"/>
      <c r="G72" s="45"/>
      <c r="H72" s="45"/>
      <c r="I72" s="45"/>
      <c r="J72" s="45"/>
      <c r="K72" s="45"/>
      <c r="L72" s="45"/>
      <c r="M72" s="45"/>
      <c r="N72" s="45"/>
      <c r="O72" s="45">
        <v>359</v>
      </c>
      <c r="P72" s="36">
        <v>1040</v>
      </c>
    </row>
    <row r="73" spans="1:16" x14ac:dyDescent="0.25">
      <c r="A73" s="1">
        <v>30714916226</v>
      </c>
      <c r="B73" s="1" t="s">
        <v>158</v>
      </c>
      <c r="C73" s="1" t="s">
        <v>48</v>
      </c>
      <c r="D73" s="45"/>
      <c r="E73" s="45"/>
      <c r="F73" s="45"/>
      <c r="G73" s="45"/>
      <c r="H73" s="45"/>
      <c r="I73" s="45"/>
      <c r="J73" s="45">
        <v>40</v>
      </c>
      <c r="K73" s="45"/>
      <c r="L73" s="45"/>
      <c r="M73" s="45">
        <v>158</v>
      </c>
      <c r="N73" s="45">
        <v>128</v>
      </c>
      <c r="O73" s="45">
        <v>708</v>
      </c>
      <c r="P73" s="36">
        <v>1034</v>
      </c>
    </row>
    <row r="74" spans="1:16" x14ac:dyDescent="0.25">
      <c r="A74" s="1">
        <v>30710562942</v>
      </c>
      <c r="B74" s="1" t="s">
        <v>255</v>
      </c>
      <c r="C74" s="1" t="s">
        <v>48</v>
      </c>
      <c r="D74" s="45">
        <v>469</v>
      </c>
      <c r="E74" s="45">
        <v>191</v>
      </c>
      <c r="F74" s="45">
        <v>312</v>
      </c>
      <c r="G74" s="45"/>
      <c r="H74" s="45"/>
      <c r="I74" s="45"/>
      <c r="J74" s="45"/>
      <c r="K74" s="45"/>
      <c r="L74" s="45"/>
      <c r="M74" s="45"/>
      <c r="N74" s="45"/>
      <c r="O74" s="45"/>
      <c r="P74" s="36">
        <v>972</v>
      </c>
    </row>
    <row r="75" spans="1:16" x14ac:dyDescent="0.25">
      <c r="A75" s="1">
        <v>30708799072</v>
      </c>
      <c r="B75" s="1" t="s">
        <v>89</v>
      </c>
      <c r="C75" s="1" t="s">
        <v>48</v>
      </c>
      <c r="D75" s="45"/>
      <c r="E75" s="45">
        <v>50</v>
      </c>
      <c r="F75" s="45">
        <v>50</v>
      </c>
      <c r="G75" s="45">
        <v>178</v>
      </c>
      <c r="H75" s="45"/>
      <c r="I75" s="45"/>
      <c r="J75" s="45"/>
      <c r="K75" s="45"/>
      <c r="L75" s="45"/>
      <c r="M75" s="45">
        <v>120</v>
      </c>
      <c r="N75" s="45">
        <v>170</v>
      </c>
      <c r="O75" s="45">
        <v>368</v>
      </c>
      <c r="P75" s="36">
        <v>936</v>
      </c>
    </row>
    <row r="76" spans="1:16" x14ac:dyDescent="0.25">
      <c r="A76" s="1">
        <v>30707982167</v>
      </c>
      <c r="B76" s="1" t="s">
        <v>306</v>
      </c>
      <c r="C76" s="1" t="s">
        <v>48</v>
      </c>
      <c r="D76" s="45">
        <v>75</v>
      </c>
      <c r="E76" s="45">
        <v>185</v>
      </c>
      <c r="F76" s="45"/>
      <c r="G76" s="45">
        <v>70</v>
      </c>
      <c r="H76" s="45"/>
      <c r="I76" s="45">
        <v>130</v>
      </c>
      <c r="J76" s="45">
        <v>190</v>
      </c>
      <c r="K76" s="45">
        <v>260</v>
      </c>
      <c r="L76" s="45"/>
      <c r="M76" s="45"/>
      <c r="N76" s="45"/>
      <c r="O76" s="45"/>
      <c r="P76" s="36">
        <v>910</v>
      </c>
    </row>
    <row r="77" spans="1:16" x14ac:dyDescent="0.25">
      <c r="A77" s="1">
        <v>27170257133</v>
      </c>
      <c r="B77" s="1" t="s">
        <v>186</v>
      </c>
      <c r="C77" s="1" t="s">
        <v>48</v>
      </c>
      <c r="D77" s="45"/>
      <c r="E77" s="45"/>
      <c r="F77" s="45">
        <v>144</v>
      </c>
      <c r="G77" s="45">
        <v>232</v>
      </c>
      <c r="H77" s="45">
        <v>79</v>
      </c>
      <c r="I77" s="45"/>
      <c r="J77" s="45"/>
      <c r="K77" s="45"/>
      <c r="L77" s="45"/>
      <c r="M77" s="45"/>
      <c r="N77" s="45"/>
      <c r="O77" s="45">
        <v>420</v>
      </c>
      <c r="P77" s="36">
        <v>875</v>
      </c>
    </row>
    <row r="78" spans="1:16" x14ac:dyDescent="0.25">
      <c r="A78" s="1">
        <v>30645101169</v>
      </c>
      <c r="B78" s="1" t="s">
        <v>80</v>
      </c>
      <c r="C78" s="1" t="s">
        <v>48</v>
      </c>
      <c r="D78" s="45"/>
      <c r="E78" s="45"/>
      <c r="F78" s="45"/>
      <c r="G78" s="45"/>
      <c r="H78" s="45"/>
      <c r="I78" s="45">
        <v>40</v>
      </c>
      <c r="J78" s="45">
        <v>50</v>
      </c>
      <c r="K78" s="45"/>
      <c r="L78" s="45">
        <v>57</v>
      </c>
      <c r="M78" s="45">
        <v>255</v>
      </c>
      <c r="N78" s="45">
        <v>270</v>
      </c>
      <c r="O78" s="45">
        <v>181</v>
      </c>
      <c r="P78" s="36">
        <v>853</v>
      </c>
    </row>
    <row r="79" spans="1:16" x14ac:dyDescent="0.25">
      <c r="A79" s="1">
        <v>20214895715</v>
      </c>
      <c r="B79" s="1" t="s">
        <v>176</v>
      </c>
      <c r="C79" s="1" t="s">
        <v>48</v>
      </c>
      <c r="D79" s="45">
        <v>82</v>
      </c>
      <c r="E79" s="45">
        <v>98</v>
      </c>
      <c r="F79" s="45">
        <v>25</v>
      </c>
      <c r="G79" s="45">
        <v>30</v>
      </c>
      <c r="H79" s="45">
        <v>33</v>
      </c>
      <c r="I79" s="45">
        <v>30</v>
      </c>
      <c r="J79" s="45">
        <v>64</v>
      </c>
      <c r="K79" s="45"/>
      <c r="L79" s="45">
        <v>86</v>
      </c>
      <c r="M79" s="45">
        <v>135</v>
      </c>
      <c r="N79" s="45">
        <v>92</v>
      </c>
      <c r="O79" s="45">
        <v>155</v>
      </c>
      <c r="P79" s="36">
        <v>830</v>
      </c>
    </row>
    <row r="80" spans="1:16" x14ac:dyDescent="0.25">
      <c r="A80" s="1">
        <v>30529178316</v>
      </c>
      <c r="B80" s="1" t="s">
        <v>73</v>
      </c>
      <c r="C80" s="1" t="s">
        <v>48</v>
      </c>
      <c r="D80" s="45"/>
      <c r="E80" s="45">
        <v>40</v>
      </c>
      <c r="F80" s="45"/>
      <c r="G80" s="45"/>
      <c r="H80" s="45"/>
      <c r="I80" s="45"/>
      <c r="J80" s="45">
        <v>50</v>
      </c>
      <c r="K80" s="45">
        <v>60</v>
      </c>
      <c r="L80" s="45">
        <v>51</v>
      </c>
      <c r="M80" s="45">
        <v>205</v>
      </c>
      <c r="N80" s="45">
        <v>87</v>
      </c>
      <c r="O80" s="45">
        <v>326</v>
      </c>
      <c r="P80" s="36">
        <v>819</v>
      </c>
    </row>
    <row r="81" spans="1:16" x14ac:dyDescent="0.25">
      <c r="A81" s="1">
        <v>30710326602</v>
      </c>
      <c r="B81" s="1" t="s">
        <v>125</v>
      </c>
      <c r="C81" s="1" t="s">
        <v>48</v>
      </c>
      <c r="D81" s="45"/>
      <c r="E81" s="45"/>
      <c r="F81" s="45"/>
      <c r="G81" s="45"/>
      <c r="H81" s="45"/>
      <c r="I81" s="45"/>
      <c r="J81" s="45"/>
      <c r="K81" s="45"/>
      <c r="L81" s="45"/>
      <c r="M81" s="45">
        <v>20</v>
      </c>
      <c r="N81" s="45">
        <v>205</v>
      </c>
      <c r="O81" s="45">
        <v>573</v>
      </c>
      <c r="P81" s="36">
        <v>798</v>
      </c>
    </row>
    <row r="82" spans="1:16" x14ac:dyDescent="0.25">
      <c r="A82" s="1">
        <v>20078273292</v>
      </c>
      <c r="B82" s="1" t="s">
        <v>189</v>
      </c>
      <c r="C82" s="1" t="s">
        <v>48</v>
      </c>
      <c r="D82" s="45"/>
      <c r="E82" s="45"/>
      <c r="F82" s="45"/>
      <c r="G82" s="45">
        <v>788</v>
      </c>
      <c r="H82" s="45"/>
      <c r="I82" s="45"/>
      <c r="J82" s="45"/>
      <c r="K82" s="45"/>
      <c r="L82" s="45"/>
      <c r="M82" s="45"/>
      <c r="N82" s="45"/>
      <c r="O82" s="45"/>
      <c r="P82" s="36">
        <v>788</v>
      </c>
    </row>
    <row r="83" spans="1:16" x14ac:dyDescent="0.25">
      <c r="A83" s="1">
        <v>30669263267</v>
      </c>
      <c r="B83" s="1" t="s">
        <v>130</v>
      </c>
      <c r="C83" s="1" t="s">
        <v>48</v>
      </c>
      <c r="D83" s="45"/>
      <c r="E83" s="45">
        <v>257</v>
      </c>
      <c r="F83" s="45">
        <v>26</v>
      </c>
      <c r="G83" s="45"/>
      <c r="H83" s="45"/>
      <c r="I83" s="45"/>
      <c r="J83" s="45"/>
      <c r="K83" s="45"/>
      <c r="L83" s="45"/>
      <c r="M83" s="45">
        <v>105</v>
      </c>
      <c r="N83" s="45">
        <v>117</v>
      </c>
      <c r="O83" s="45">
        <v>274</v>
      </c>
      <c r="P83" s="36">
        <v>779</v>
      </c>
    </row>
    <row r="84" spans="1:16" x14ac:dyDescent="0.25">
      <c r="A84" s="1">
        <v>30715844156</v>
      </c>
      <c r="B84" s="1" t="s">
        <v>273</v>
      </c>
      <c r="C84" s="1" t="s">
        <v>167</v>
      </c>
      <c r="D84" s="45"/>
      <c r="E84" s="45"/>
      <c r="F84" s="45">
        <v>50</v>
      </c>
      <c r="G84" s="45">
        <v>81</v>
      </c>
      <c r="H84" s="45">
        <v>140</v>
      </c>
      <c r="I84" s="45">
        <v>96</v>
      </c>
      <c r="J84" s="45">
        <v>30</v>
      </c>
      <c r="K84" s="45">
        <v>15</v>
      </c>
      <c r="L84" s="45">
        <v>30</v>
      </c>
      <c r="M84" s="45">
        <v>13</v>
      </c>
      <c r="N84" s="45">
        <v>67</v>
      </c>
      <c r="O84" s="45">
        <v>255</v>
      </c>
      <c r="P84" s="36">
        <v>777</v>
      </c>
    </row>
    <row r="85" spans="1:16" x14ac:dyDescent="0.25">
      <c r="A85" s="1">
        <v>33714911509</v>
      </c>
      <c r="B85" s="1" t="s">
        <v>175</v>
      </c>
      <c r="C85" s="1" t="s">
        <v>49</v>
      </c>
      <c r="D85" s="45">
        <v>50</v>
      </c>
      <c r="E85" s="45">
        <v>50</v>
      </c>
      <c r="F85" s="45"/>
      <c r="G85" s="45"/>
      <c r="H85" s="45">
        <v>100</v>
      </c>
      <c r="I85" s="45">
        <v>95</v>
      </c>
      <c r="J85" s="45">
        <v>28</v>
      </c>
      <c r="K85" s="45">
        <v>116</v>
      </c>
      <c r="L85" s="45"/>
      <c r="M85" s="45">
        <v>45</v>
      </c>
      <c r="N85" s="45">
        <v>60</v>
      </c>
      <c r="O85" s="45">
        <v>231</v>
      </c>
      <c r="P85" s="36">
        <v>775</v>
      </c>
    </row>
    <row r="86" spans="1:16" x14ac:dyDescent="0.25">
      <c r="A86" s="1">
        <v>30711909458</v>
      </c>
      <c r="B86" s="1" t="s">
        <v>203</v>
      </c>
      <c r="C86" s="1" t="s">
        <v>48</v>
      </c>
      <c r="D86" s="45">
        <v>80</v>
      </c>
      <c r="E86" s="45"/>
      <c r="F86" s="45"/>
      <c r="G86" s="45">
        <v>70</v>
      </c>
      <c r="H86" s="45">
        <v>506</v>
      </c>
      <c r="I86" s="45"/>
      <c r="J86" s="45"/>
      <c r="K86" s="45">
        <v>100</v>
      </c>
      <c r="L86" s="45"/>
      <c r="M86" s="45"/>
      <c r="N86" s="45"/>
      <c r="O86" s="45"/>
      <c r="P86" s="36">
        <v>756</v>
      </c>
    </row>
    <row r="87" spans="1:16" x14ac:dyDescent="0.25">
      <c r="A87" s="1">
        <v>33529300099</v>
      </c>
      <c r="B87" s="1" t="s">
        <v>168</v>
      </c>
      <c r="C87" s="1" t="s">
        <v>48</v>
      </c>
      <c r="D87" s="45">
        <v>48</v>
      </c>
      <c r="E87" s="45">
        <v>75</v>
      </c>
      <c r="F87" s="45">
        <v>80</v>
      </c>
      <c r="G87" s="45"/>
      <c r="H87" s="45">
        <v>50</v>
      </c>
      <c r="I87" s="45">
        <v>25</v>
      </c>
      <c r="J87" s="45"/>
      <c r="K87" s="45">
        <v>49</v>
      </c>
      <c r="L87" s="45">
        <v>92</v>
      </c>
      <c r="M87" s="45">
        <v>30</v>
      </c>
      <c r="N87" s="45">
        <v>40</v>
      </c>
      <c r="O87" s="45">
        <v>250</v>
      </c>
      <c r="P87" s="36">
        <v>739</v>
      </c>
    </row>
    <row r="88" spans="1:16" x14ac:dyDescent="0.25">
      <c r="A88" s="1">
        <v>20341644659</v>
      </c>
      <c r="B88" s="1" t="s">
        <v>307</v>
      </c>
      <c r="C88" s="1" t="s">
        <v>48</v>
      </c>
      <c r="D88" s="45"/>
      <c r="E88" s="45"/>
      <c r="F88" s="45"/>
      <c r="G88" s="45"/>
      <c r="H88" s="45"/>
      <c r="I88" s="45"/>
      <c r="J88" s="45"/>
      <c r="K88" s="45"/>
      <c r="L88" s="45"/>
      <c r="M88" s="45">
        <v>70</v>
      </c>
      <c r="N88" s="45">
        <v>48</v>
      </c>
      <c r="O88" s="45">
        <v>608</v>
      </c>
      <c r="P88" s="36">
        <v>726</v>
      </c>
    </row>
    <row r="89" spans="1:16" x14ac:dyDescent="0.25">
      <c r="A89" s="1">
        <v>23264241529</v>
      </c>
      <c r="B89" s="1" t="s">
        <v>159</v>
      </c>
      <c r="C89" s="1" t="s">
        <v>48</v>
      </c>
      <c r="D89" s="45"/>
      <c r="E89" s="45"/>
      <c r="F89" s="45"/>
      <c r="G89" s="45"/>
      <c r="H89" s="45">
        <v>40</v>
      </c>
      <c r="I89" s="45"/>
      <c r="J89" s="45"/>
      <c r="K89" s="45">
        <v>200</v>
      </c>
      <c r="L89" s="45">
        <v>192</v>
      </c>
      <c r="M89" s="45">
        <v>93</v>
      </c>
      <c r="N89" s="45">
        <v>132</v>
      </c>
      <c r="O89" s="45">
        <v>50</v>
      </c>
      <c r="P89" s="36">
        <v>707</v>
      </c>
    </row>
    <row r="90" spans="1:16" x14ac:dyDescent="0.25">
      <c r="A90" s="1">
        <v>20253974223</v>
      </c>
      <c r="B90" s="1" t="s">
        <v>180</v>
      </c>
      <c r="C90" s="1" t="s">
        <v>48</v>
      </c>
      <c r="D90" s="45">
        <v>49</v>
      </c>
      <c r="E90" s="45">
        <v>94</v>
      </c>
      <c r="F90" s="45">
        <v>20</v>
      </c>
      <c r="G90" s="45">
        <v>15</v>
      </c>
      <c r="H90" s="45">
        <v>41</v>
      </c>
      <c r="I90" s="45">
        <v>18</v>
      </c>
      <c r="J90" s="45"/>
      <c r="K90" s="45"/>
      <c r="L90" s="45">
        <v>112</v>
      </c>
      <c r="M90" s="45">
        <v>105</v>
      </c>
      <c r="N90" s="45">
        <v>110</v>
      </c>
      <c r="O90" s="45">
        <v>107</v>
      </c>
      <c r="P90" s="36">
        <v>671</v>
      </c>
    </row>
    <row r="91" spans="1:16" x14ac:dyDescent="0.25">
      <c r="A91" s="1">
        <v>27278126868</v>
      </c>
      <c r="B91" s="1" t="s">
        <v>157</v>
      </c>
      <c r="C91" s="1" t="s">
        <v>48</v>
      </c>
      <c r="D91" s="45"/>
      <c r="E91" s="45"/>
      <c r="F91" s="45"/>
      <c r="G91" s="45"/>
      <c r="H91" s="45"/>
      <c r="I91" s="45"/>
      <c r="J91" s="45"/>
      <c r="K91" s="45"/>
      <c r="L91" s="45">
        <v>19</v>
      </c>
      <c r="M91" s="45">
        <v>52</v>
      </c>
      <c r="N91" s="45"/>
      <c r="O91" s="45">
        <v>598</v>
      </c>
      <c r="P91" s="36">
        <v>669</v>
      </c>
    </row>
    <row r="92" spans="1:16" x14ac:dyDescent="0.25">
      <c r="A92" s="1">
        <v>20173069805</v>
      </c>
      <c r="B92" s="1" t="s">
        <v>280</v>
      </c>
      <c r="C92" s="1" t="s">
        <v>48</v>
      </c>
      <c r="D92" s="45"/>
      <c r="E92" s="45"/>
      <c r="F92" s="45"/>
      <c r="G92" s="45">
        <v>16</v>
      </c>
      <c r="H92" s="45">
        <v>50</v>
      </c>
      <c r="I92" s="45">
        <v>60</v>
      </c>
      <c r="J92" s="45">
        <v>15</v>
      </c>
      <c r="K92" s="45">
        <v>19</v>
      </c>
      <c r="L92" s="45">
        <v>60</v>
      </c>
      <c r="M92" s="45">
        <v>90</v>
      </c>
      <c r="N92" s="45">
        <v>80</v>
      </c>
      <c r="O92" s="45">
        <v>276</v>
      </c>
      <c r="P92" s="36">
        <v>666</v>
      </c>
    </row>
    <row r="93" spans="1:16" x14ac:dyDescent="0.25">
      <c r="A93" s="1">
        <v>30648831826</v>
      </c>
      <c r="B93" s="1" t="s">
        <v>71</v>
      </c>
      <c r="C93" s="1" t="s">
        <v>48</v>
      </c>
      <c r="D93" s="45"/>
      <c r="E93" s="45"/>
      <c r="F93" s="45">
        <v>3</v>
      </c>
      <c r="G93" s="45"/>
      <c r="H93" s="45"/>
      <c r="I93" s="45">
        <v>27</v>
      </c>
      <c r="J93" s="45">
        <v>10</v>
      </c>
      <c r="K93" s="45"/>
      <c r="L93" s="45">
        <v>20</v>
      </c>
      <c r="M93" s="45">
        <v>131</v>
      </c>
      <c r="N93" s="45">
        <v>50</v>
      </c>
      <c r="O93" s="45">
        <v>355</v>
      </c>
      <c r="P93" s="36">
        <v>596</v>
      </c>
    </row>
    <row r="94" spans="1:16" x14ac:dyDescent="0.25">
      <c r="A94" s="1">
        <v>30611921086</v>
      </c>
      <c r="B94" s="1" t="s">
        <v>86</v>
      </c>
      <c r="C94" s="1" t="s">
        <v>48</v>
      </c>
      <c r="D94" s="45"/>
      <c r="E94" s="45"/>
      <c r="F94" s="45">
        <v>65</v>
      </c>
      <c r="G94" s="45">
        <v>64</v>
      </c>
      <c r="H94" s="45"/>
      <c r="I94" s="45">
        <v>86</v>
      </c>
      <c r="J94" s="45"/>
      <c r="K94" s="45"/>
      <c r="L94" s="45">
        <v>40</v>
      </c>
      <c r="M94" s="45">
        <v>19</v>
      </c>
      <c r="N94" s="45"/>
      <c r="O94" s="45">
        <v>312</v>
      </c>
      <c r="P94" s="36">
        <v>586</v>
      </c>
    </row>
    <row r="95" spans="1:16" x14ac:dyDescent="0.25">
      <c r="A95" s="1">
        <v>30636694378</v>
      </c>
      <c r="B95" s="1" t="s">
        <v>111</v>
      </c>
      <c r="C95" s="1" t="s">
        <v>99</v>
      </c>
      <c r="D95" s="45"/>
      <c r="E95" s="45"/>
      <c r="F95" s="45"/>
      <c r="G95" s="45">
        <v>465</v>
      </c>
      <c r="H95" s="45"/>
      <c r="I95" s="45">
        <v>105</v>
      </c>
      <c r="J95" s="45"/>
      <c r="K95" s="45"/>
      <c r="L95" s="45"/>
      <c r="M95" s="45"/>
      <c r="N95" s="45"/>
      <c r="O95" s="45"/>
      <c r="P95" s="36">
        <v>570</v>
      </c>
    </row>
    <row r="96" spans="1:16" x14ac:dyDescent="0.25">
      <c r="A96" s="1">
        <v>20257966322</v>
      </c>
      <c r="B96" s="1" t="s">
        <v>198</v>
      </c>
      <c r="C96" s="1" t="s">
        <v>49</v>
      </c>
      <c r="D96" s="45">
        <v>20</v>
      </c>
      <c r="E96" s="45">
        <v>35</v>
      </c>
      <c r="F96" s="45">
        <v>35</v>
      </c>
      <c r="G96" s="45">
        <v>50</v>
      </c>
      <c r="H96" s="45">
        <v>126</v>
      </c>
      <c r="I96" s="45">
        <v>60</v>
      </c>
      <c r="J96" s="45">
        <v>65</v>
      </c>
      <c r="K96" s="45">
        <v>40</v>
      </c>
      <c r="L96" s="45">
        <v>55</v>
      </c>
      <c r="M96" s="45">
        <v>15</v>
      </c>
      <c r="N96" s="45">
        <v>30</v>
      </c>
      <c r="O96" s="45">
        <v>30</v>
      </c>
      <c r="P96" s="36">
        <v>561</v>
      </c>
    </row>
    <row r="97" spans="1:16" x14ac:dyDescent="0.25">
      <c r="A97" s="1">
        <v>20078176718</v>
      </c>
      <c r="B97" s="1" t="s">
        <v>136</v>
      </c>
      <c r="C97" s="1" t="s">
        <v>48</v>
      </c>
      <c r="D97" s="45">
        <v>550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36">
        <v>550</v>
      </c>
    </row>
    <row r="98" spans="1:16" x14ac:dyDescent="0.25">
      <c r="A98" s="1">
        <v>20327167430</v>
      </c>
      <c r="B98" s="1" t="s">
        <v>192</v>
      </c>
      <c r="C98" s="1" t="s">
        <v>48</v>
      </c>
      <c r="D98" s="45"/>
      <c r="E98" s="45"/>
      <c r="F98" s="45">
        <v>25</v>
      </c>
      <c r="G98" s="45"/>
      <c r="H98" s="45"/>
      <c r="I98" s="45"/>
      <c r="J98" s="45"/>
      <c r="K98" s="45">
        <v>50</v>
      </c>
      <c r="L98" s="45">
        <v>55</v>
      </c>
      <c r="M98" s="45"/>
      <c r="N98" s="45">
        <v>129</v>
      </c>
      <c r="O98" s="45">
        <v>290</v>
      </c>
      <c r="P98" s="36">
        <v>549</v>
      </c>
    </row>
    <row r="99" spans="1:16" x14ac:dyDescent="0.25">
      <c r="A99" s="1">
        <v>20201393559</v>
      </c>
      <c r="B99" s="1" t="s">
        <v>221</v>
      </c>
      <c r="C99" s="1" t="s">
        <v>167</v>
      </c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>
        <v>547</v>
      </c>
      <c r="P99" s="36">
        <v>547</v>
      </c>
    </row>
    <row r="100" spans="1:16" x14ac:dyDescent="0.25">
      <c r="A100" s="1">
        <v>30715635069</v>
      </c>
      <c r="B100" s="1" t="s">
        <v>257</v>
      </c>
      <c r="C100" s="1" t="s">
        <v>48</v>
      </c>
      <c r="D100" s="45">
        <v>45</v>
      </c>
      <c r="E100" s="45"/>
      <c r="F100" s="45"/>
      <c r="G100" s="45"/>
      <c r="H100" s="45"/>
      <c r="I100" s="45">
        <v>45</v>
      </c>
      <c r="J100" s="45">
        <v>120</v>
      </c>
      <c r="K100" s="45">
        <v>60</v>
      </c>
      <c r="L100" s="45">
        <v>60</v>
      </c>
      <c r="M100" s="45">
        <v>77</v>
      </c>
      <c r="N100" s="45">
        <v>60</v>
      </c>
      <c r="O100" s="45">
        <v>65</v>
      </c>
      <c r="P100" s="36">
        <v>532</v>
      </c>
    </row>
    <row r="101" spans="1:16" x14ac:dyDescent="0.25">
      <c r="A101" s="1">
        <v>20258192509</v>
      </c>
      <c r="B101" s="1" t="s">
        <v>150</v>
      </c>
      <c r="C101" s="1" t="s">
        <v>48</v>
      </c>
      <c r="D101" s="45"/>
      <c r="E101" s="45"/>
      <c r="F101" s="45"/>
      <c r="G101" s="45"/>
      <c r="H101" s="45">
        <v>100</v>
      </c>
      <c r="I101" s="45">
        <v>191</v>
      </c>
      <c r="J101" s="45">
        <v>160</v>
      </c>
      <c r="K101" s="45">
        <v>40</v>
      </c>
      <c r="L101" s="45">
        <v>16</v>
      </c>
      <c r="M101" s="45"/>
      <c r="N101" s="45"/>
      <c r="O101" s="45"/>
      <c r="P101" s="36">
        <v>507</v>
      </c>
    </row>
    <row r="102" spans="1:16" x14ac:dyDescent="0.25">
      <c r="A102" s="1">
        <v>20218304347</v>
      </c>
      <c r="B102" s="1" t="s">
        <v>164</v>
      </c>
      <c r="C102" s="1" t="s">
        <v>48</v>
      </c>
      <c r="D102" s="45">
        <v>42</v>
      </c>
      <c r="E102" s="45"/>
      <c r="F102" s="45">
        <v>212</v>
      </c>
      <c r="G102" s="45">
        <v>50</v>
      </c>
      <c r="H102" s="45"/>
      <c r="I102" s="45"/>
      <c r="J102" s="45"/>
      <c r="K102" s="45"/>
      <c r="L102" s="45"/>
      <c r="M102" s="45"/>
      <c r="N102" s="45"/>
      <c r="O102" s="45">
        <v>198</v>
      </c>
      <c r="P102" s="36">
        <v>502</v>
      </c>
    </row>
    <row r="103" spans="1:16" x14ac:dyDescent="0.25">
      <c r="A103" s="1">
        <v>20306885651</v>
      </c>
      <c r="B103" s="1" t="s">
        <v>309</v>
      </c>
      <c r="C103" s="1" t="s">
        <v>48</v>
      </c>
      <c r="D103" s="45"/>
      <c r="E103" s="45"/>
      <c r="F103" s="45"/>
      <c r="G103" s="45"/>
      <c r="H103" s="45"/>
      <c r="I103" s="45"/>
      <c r="J103" s="45"/>
      <c r="K103" s="45"/>
      <c r="L103" s="45">
        <v>54</v>
      </c>
      <c r="M103" s="45">
        <v>96</v>
      </c>
      <c r="N103" s="45">
        <v>66</v>
      </c>
      <c r="O103" s="45">
        <v>270</v>
      </c>
      <c r="P103" s="36">
        <v>486</v>
      </c>
    </row>
    <row r="104" spans="1:16" x14ac:dyDescent="0.25">
      <c r="A104" s="1">
        <v>20114037703</v>
      </c>
      <c r="B104" s="1" t="s">
        <v>269</v>
      </c>
      <c r="C104" s="1" t="s">
        <v>49</v>
      </c>
      <c r="D104" s="45"/>
      <c r="E104" s="45"/>
      <c r="F104" s="45">
        <v>50</v>
      </c>
      <c r="G104" s="45"/>
      <c r="H104" s="45">
        <v>70</v>
      </c>
      <c r="I104" s="45"/>
      <c r="J104" s="45"/>
      <c r="K104" s="45"/>
      <c r="L104" s="45">
        <v>20</v>
      </c>
      <c r="M104" s="45">
        <v>120</v>
      </c>
      <c r="N104" s="45"/>
      <c r="O104" s="45">
        <v>220</v>
      </c>
      <c r="P104" s="36">
        <v>480</v>
      </c>
    </row>
    <row r="105" spans="1:16" x14ac:dyDescent="0.25">
      <c r="A105" s="1">
        <v>30525705931</v>
      </c>
      <c r="B105" s="1" t="s">
        <v>308</v>
      </c>
      <c r="C105" s="1" t="s">
        <v>48</v>
      </c>
      <c r="D105" s="45"/>
      <c r="E105" s="45">
        <v>136</v>
      </c>
      <c r="F105" s="45"/>
      <c r="G105" s="45"/>
      <c r="H105" s="45"/>
      <c r="I105" s="45"/>
      <c r="J105" s="45"/>
      <c r="K105" s="45"/>
      <c r="L105" s="45"/>
      <c r="M105" s="45">
        <v>125</v>
      </c>
      <c r="N105" s="45"/>
      <c r="O105" s="45">
        <v>210</v>
      </c>
      <c r="P105" s="36">
        <v>471</v>
      </c>
    </row>
    <row r="106" spans="1:16" x14ac:dyDescent="0.25">
      <c r="A106" s="1">
        <v>30711980241</v>
      </c>
      <c r="B106" s="1" t="s">
        <v>258</v>
      </c>
      <c r="C106" s="1" t="s">
        <v>48</v>
      </c>
      <c r="D106" s="45">
        <v>83</v>
      </c>
      <c r="E106" s="45">
        <v>27</v>
      </c>
      <c r="F106" s="45">
        <v>60</v>
      </c>
      <c r="G106" s="45"/>
      <c r="H106" s="45">
        <v>60</v>
      </c>
      <c r="I106" s="45"/>
      <c r="J106" s="45"/>
      <c r="K106" s="45">
        <v>11</v>
      </c>
      <c r="L106" s="45"/>
      <c r="M106" s="45">
        <v>61</v>
      </c>
      <c r="N106" s="45">
        <v>53</v>
      </c>
      <c r="O106" s="45">
        <v>89</v>
      </c>
      <c r="P106" s="36">
        <v>444</v>
      </c>
    </row>
    <row r="107" spans="1:16" x14ac:dyDescent="0.25">
      <c r="A107" s="1">
        <v>23063842559</v>
      </c>
      <c r="B107" s="1" t="s">
        <v>295</v>
      </c>
      <c r="C107" s="1" t="s">
        <v>48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>
        <v>171</v>
      </c>
      <c r="O107" s="45">
        <v>249</v>
      </c>
      <c r="P107" s="36">
        <v>420</v>
      </c>
    </row>
    <row r="108" spans="1:16" x14ac:dyDescent="0.25">
      <c r="A108" s="1">
        <v>27102866504</v>
      </c>
      <c r="B108" s="1" t="s">
        <v>190</v>
      </c>
      <c r="C108" s="1" t="s">
        <v>49</v>
      </c>
      <c r="D108" s="45">
        <v>27</v>
      </c>
      <c r="E108" s="45">
        <v>40</v>
      </c>
      <c r="F108" s="45">
        <v>40</v>
      </c>
      <c r="G108" s="45">
        <v>65</v>
      </c>
      <c r="H108" s="45">
        <v>60</v>
      </c>
      <c r="I108" s="45">
        <v>20</v>
      </c>
      <c r="J108" s="45">
        <v>20</v>
      </c>
      <c r="K108" s="45"/>
      <c r="L108" s="45"/>
      <c r="M108" s="45">
        <v>45</v>
      </c>
      <c r="N108" s="45">
        <v>60</v>
      </c>
      <c r="O108" s="45">
        <v>40</v>
      </c>
      <c r="P108" s="36">
        <v>417</v>
      </c>
    </row>
    <row r="109" spans="1:16" x14ac:dyDescent="0.25">
      <c r="A109" s="1">
        <v>30695608027</v>
      </c>
      <c r="B109" s="1" t="s">
        <v>310</v>
      </c>
      <c r="C109" s="1" t="s">
        <v>48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>
        <v>335</v>
      </c>
      <c r="N109" s="45"/>
      <c r="O109" s="45">
        <v>70</v>
      </c>
      <c r="P109" s="36">
        <v>405</v>
      </c>
    </row>
    <row r="110" spans="1:16" x14ac:dyDescent="0.25">
      <c r="A110" s="1">
        <v>30641218916</v>
      </c>
      <c r="B110" s="1" t="s">
        <v>152</v>
      </c>
      <c r="C110" s="1" t="s">
        <v>48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>
        <v>400</v>
      </c>
      <c r="P110" s="36">
        <v>400</v>
      </c>
    </row>
    <row r="111" spans="1:16" x14ac:dyDescent="0.25">
      <c r="A111" s="1">
        <v>20136718216</v>
      </c>
      <c r="B111" s="1" t="s">
        <v>282</v>
      </c>
      <c r="C111" s="1" t="s">
        <v>48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>
        <v>394</v>
      </c>
      <c r="P111" s="36">
        <v>394</v>
      </c>
    </row>
    <row r="112" spans="1:16" x14ac:dyDescent="0.25">
      <c r="A112" s="1">
        <v>20238719756</v>
      </c>
      <c r="B112" s="1" t="s">
        <v>193</v>
      </c>
      <c r="C112" s="1" t="s">
        <v>49</v>
      </c>
      <c r="D112" s="45">
        <v>20</v>
      </c>
      <c r="E112" s="45">
        <v>30</v>
      </c>
      <c r="F112" s="45">
        <v>50</v>
      </c>
      <c r="G112" s="45">
        <v>25</v>
      </c>
      <c r="H112" s="45"/>
      <c r="I112" s="45">
        <v>41</v>
      </c>
      <c r="J112" s="45">
        <v>30</v>
      </c>
      <c r="K112" s="45">
        <v>28</v>
      </c>
      <c r="L112" s="45">
        <v>50</v>
      </c>
      <c r="M112" s="45">
        <v>35</v>
      </c>
      <c r="N112" s="45">
        <v>40</v>
      </c>
      <c r="O112" s="45">
        <v>36</v>
      </c>
      <c r="P112" s="36">
        <v>385</v>
      </c>
    </row>
    <row r="113" spans="1:16" x14ac:dyDescent="0.25">
      <c r="A113" s="1">
        <v>27234120684</v>
      </c>
      <c r="B113" s="1" t="s">
        <v>165</v>
      </c>
      <c r="C113" s="1" t="s">
        <v>48</v>
      </c>
      <c r="D113" s="45"/>
      <c r="E113" s="45"/>
      <c r="F113" s="45"/>
      <c r="G113" s="45"/>
      <c r="H113" s="45"/>
      <c r="I113" s="45">
        <v>122</v>
      </c>
      <c r="J113" s="45">
        <v>60</v>
      </c>
      <c r="K113" s="45"/>
      <c r="L113" s="45">
        <v>47</v>
      </c>
      <c r="M113" s="45"/>
      <c r="N113" s="45"/>
      <c r="O113" s="45">
        <v>153</v>
      </c>
      <c r="P113" s="36">
        <v>382</v>
      </c>
    </row>
    <row r="114" spans="1:16" x14ac:dyDescent="0.25">
      <c r="A114" s="1">
        <v>20343129689</v>
      </c>
      <c r="B114" s="1" t="s">
        <v>174</v>
      </c>
      <c r="C114" s="1" t="s">
        <v>167</v>
      </c>
      <c r="D114" s="45">
        <v>175</v>
      </c>
      <c r="E114" s="45"/>
      <c r="F114" s="45"/>
      <c r="G114" s="45"/>
      <c r="H114" s="45"/>
      <c r="I114" s="45"/>
      <c r="J114" s="45"/>
      <c r="K114" s="45"/>
      <c r="L114" s="45"/>
      <c r="M114" s="45"/>
      <c r="N114" s="45">
        <v>170</v>
      </c>
      <c r="O114" s="45">
        <v>31</v>
      </c>
      <c r="P114" s="36">
        <v>376</v>
      </c>
    </row>
    <row r="115" spans="1:16" x14ac:dyDescent="0.25">
      <c r="A115" s="1">
        <v>20144377673</v>
      </c>
      <c r="B115" s="1" t="s">
        <v>188</v>
      </c>
      <c r="C115" s="1" t="s">
        <v>49</v>
      </c>
      <c r="D115" s="45">
        <v>25</v>
      </c>
      <c r="E115" s="45">
        <v>40</v>
      </c>
      <c r="F115" s="45"/>
      <c r="G115" s="45">
        <v>23</v>
      </c>
      <c r="H115" s="45">
        <v>28</v>
      </c>
      <c r="I115" s="45"/>
      <c r="J115" s="45">
        <v>30</v>
      </c>
      <c r="K115" s="45">
        <v>60</v>
      </c>
      <c r="L115" s="45">
        <v>50</v>
      </c>
      <c r="M115" s="45">
        <v>50</v>
      </c>
      <c r="N115" s="45"/>
      <c r="O115" s="45">
        <v>70</v>
      </c>
      <c r="P115" s="36">
        <v>376</v>
      </c>
    </row>
    <row r="116" spans="1:16" x14ac:dyDescent="0.25">
      <c r="A116" s="1">
        <v>20142743656</v>
      </c>
      <c r="B116" s="1" t="s">
        <v>182</v>
      </c>
      <c r="C116" s="1" t="s">
        <v>49</v>
      </c>
      <c r="D116" s="45">
        <v>10</v>
      </c>
      <c r="E116" s="45">
        <v>32</v>
      </c>
      <c r="F116" s="45">
        <v>29</v>
      </c>
      <c r="G116" s="45"/>
      <c r="H116" s="45">
        <v>16</v>
      </c>
      <c r="I116" s="45"/>
      <c r="J116" s="45">
        <v>8</v>
      </c>
      <c r="K116" s="45">
        <v>15</v>
      </c>
      <c r="L116" s="45">
        <v>37</v>
      </c>
      <c r="M116" s="45">
        <v>82</v>
      </c>
      <c r="N116" s="45">
        <v>44</v>
      </c>
      <c r="O116" s="45">
        <v>80</v>
      </c>
      <c r="P116" s="36">
        <v>353</v>
      </c>
    </row>
    <row r="117" spans="1:16" x14ac:dyDescent="0.25">
      <c r="A117" s="1">
        <v>30715059025</v>
      </c>
      <c r="B117" s="1" t="s">
        <v>177</v>
      </c>
      <c r="C117" s="1" t="s">
        <v>48</v>
      </c>
      <c r="D117" s="45">
        <v>50</v>
      </c>
      <c r="E117" s="45"/>
      <c r="F117" s="45"/>
      <c r="G117" s="45"/>
      <c r="H117" s="45"/>
      <c r="I117" s="45"/>
      <c r="J117" s="45"/>
      <c r="K117" s="45"/>
      <c r="L117" s="45"/>
      <c r="M117" s="45"/>
      <c r="N117" s="45">
        <v>219</v>
      </c>
      <c r="O117" s="45">
        <v>64</v>
      </c>
      <c r="P117" s="36">
        <v>333</v>
      </c>
    </row>
    <row r="118" spans="1:16" x14ac:dyDescent="0.25">
      <c r="A118" s="1">
        <v>20267507237</v>
      </c>
      <c r="B118" s="1" t="s">
        <v>220</v>
      </c>
      <c r="C118" s="1" t="s">
        <v>48</v>
      </c>
      <c r="D118" s="45"/>
      <c r="E118" s="45">
        <v>20</v>
      </c>
      <c r="F118" s="45"/>
      <c r="G118" s="45"/>
      <c r="H118" s="45">
        <v>15</v>
      </c>
      <c r="I118" s="45"/>
      <c r="J118" s="45"/>
      <c r="K118" s="45"/>
      <c r="L118" s="45"/>
      <c r="M118" s="45">
        <v>50</v>
      </c>
      <c r="N118" s="45">
        <v>25</v>
      </c>
      <c r="O118" s="45">
        <v>220</v>
      </c>
      <c r="P118" s="36">
        <v>330</v>
      </c>
    </row>
    <row r="119" spans="1:16" x14ac:dyDescent="0.25">
      <c r="A119" s="1">
        <v>20301219041</v>
      </c>
      <c r="B119" s="1" t="s">
        <v>263</v>
      </c>
      <c r="C119" s="1" t="s">
        <v>48</v>
      </c>
      <c r="D119" s="45">
        <v>329</v>
      </c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36">
        <v>329</v>
      </c>
    </row>
    <row r="120" spans="1:16" x14ac:dyDescent="0.25">
      <c r="A120" s="1">
        <v>20240128587</v>
      </c>
      <c r="B120" s="1" t="s">
        <v>274</v>
      </c>
      <c r="C120" s="1" t="s">
        <v>48</v>
      </c>
      <c r="D120" s="45">
        <v>221</v>
      </c>
      <c r="E120" s="45"/>
      <c r="F120" s="45"/>
      <c r="G120" s="45">
        <v>22</v>
      </c>
      <c r="H120" s="45"/>
      <c r="I120" s="45">
        <v>34</v>
      </c>
      <c r="J120" s="45"/>
      <c r="K120" s="45">
        <v>50</v>
      </c>
      <c r="L120" s="45"/>
      <c r="M120" s="45"/>
      <c r="N120" s="45"/>
      <c r="O120" s="45"/>
      <c r="P120" s="36">
        <v>327</v>
      </c>
    </row>
    <row r="121" spans="1:16" x14ac:dyDescent="0.25">
      <c r="A121" s="1">
        <v>20234272331</v>
      </c>
      <c r="B121" s="1" t="s">
        <v>267</v>
      </c>
      <c r="C121" s="1" t="s">
        <v>48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>
        <v>318</v>
      </c>
      <c r="P121" s="36">
        <v>318</v>
      </c>
    </row>
    <row r="122" spans="1:16" x14ac:dyDescent="0.25">
      <c r="A122" s="1">
        <v>30709624772</v>
      </c>
      <c r="B122" s="1" t="s">
        <v>201</v>
      </c>
      <c r="C122" s="1" t="s">
        <v>48</v>
      </c>
      <c r="D122" s="45"/>
      <c r="E122" s="45">
        <v>54</v>
      </c>
      <c r="F122" s="45"/>
      <c r="G122" s="45"/>
      <c r="H122" s="45"/>
      <c r="I122" s="45"/>
      <c r="J122" s="45">
        <v>25</v>
      </c>
      <c r="K122" s="45">
        <v>45</v>
      </c>
      <c r="L122" s="45">
        <v>98</v>
      </c>
      <c r="M122" s="45"/>
      <c r="N122" s="45">
        <v>70</v>
      </c>
      <c r="O122" s="45"/>
      <c r="P122" s="36">
        <v>292</v>
      </c>
    </row>
    <row r="123" spans="1:16" x14ac:dyDescent="0.25">
      <c r="A123" s="1">
        <v>33716361069</v>
      </c>
      <c r="B123" s="1" t="s">
        <v>266</v>
      </c>
      <c r="C123" s="1" t="s">
        <v>48</v>
      </c>
      <c r="D123" s="45">
        <v>160</v>
      </c>
      <c r="E123" s="45">
        <v>130</v>
      </c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36">
        <v>290</v>
      </c>
    </row>
    <row r="124" spans="1:16" x14ac:dyDescent="0.25">
      <c r="A124" s="1">
        <v>30712420223</v>
      </c>
      <c r="B124" s="1" t="s">
        <v>311</v>
      </c>
      <c r="C124" s="1" t="s">
        <v>48</v>
      </c>
      <c r="D124" s="45"/>
      <c r="E124" s="45"/>
      <c r="F124" s="45"/>
      <c r="G124" s="45"/>
      <c r="H124" s="45"/>
      <c r="I124" s="45"/>
      <c r="J124" s="45">
        <v>75</v>
      </c>
      <c r="K124" s="45">
        <v>135</v>
      </c>
      <c r="L124" s="45">
        <v>45</v>
      </c>
      <c r="M124" s="45">
        <v>30</v>
      </c>
      <c r="N124" s="45"/>
      <c r="O124" s="45"/>
      <c r="P124" s="36">
        <v>285</v>
      </c>
    </row>
    <row r="125" spans="1:16" x14ac:dyDescent="0.25">
      <c r="A125" s="1">
        <v>20215860788</v>
      </c>
      <c r="B125" s="1" t="s">
        <v>227</v>
      </c>
      <c r="C125" s="1" t="s">
        <v>49</v>
      </c>
      <c r="D125" s="45">
        <v>20</v>
      </c>
      <c r="E125" s="45">
        <v>30</v>
      </c>
      <c r="F125" s="45">
        <v>30</v>
      </c>
      <c r="G125" s="45">
        <v>25</v>
      </c>
      <c r="H125" s="45">
        <v>25</v>
      </c>
      <c r="I125" s="45">
        <v>20</v>
      </c>
      <c r="J125" s="45"/>
      <c r="K125" s="45"/>
      <c r="L125" s="45"/>
      <c r="M125" s="45"/>
      <c r="N125" s="45"/>
      <c r="O125" s="45">
        <v>130</v>
      </c>
      <c r="P125" s="36">
        <v>280</v>
      </c>
    </row>
    <row r="126" spans="1:16" x14ac:dyDescent="0.25">
      <c r="A126" s="1">
        <v>30714239984</v>
      </c>
      <c r="B126" s="1" t="s">
        <v>312</v>
      </c>
      <c r="C126" s="1" t="s">
        <v>49</v>
      </c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>
        <v>280</v>
      </c>
      <c r="P126" s="36">
        <v>280</v>
      </c>
    </row>
    <row r="127" spans="1:16" x14ac:dyDescent="0.25">
      <c r="A127" s="1">
        <v>20267850853</v>
      </c>
      <c r="B127" s="1" t="s">
        <v>172</v>
      </c>
      <c r="C127" s="1" t="s">
        <v>48</v>
      </c>
      <c r="D127" s="45"/>
      <c r="E127" s="45"/>
      <c r="F127" s="45"/>
      <c r="G127" s="45">
        <v>279</v>
      </c>
      <c r="H127" s="45"/>
      <c r="I127" s="45"/>
      <c r="J127" s="45"/>
      <c r="K127" s="45"/>
      <c r="L127" s="45"/>
      <c r="M127" s="45"/>
      <c r="N127" s="45"/>
      <c r="O127" s="45"/>
      <c r="P127" s="36">
        <v>279</v>
      </c>
    </row>
    <row r="128" spans="1:16" x14ac:dyDescent="0.25">
      <c r="A128" s="1">
        <v>30709496944</v>
      </c>
      <c r="B128" s="1" t="s">
        <v>170</v>
      </c>
      <c r="C128" s="1" t="s">
        <v>49</v>
      </c>
      <c r="D128" s="45">
        <v>30</v>
      </c>
      <c r="E128" s="45">
        <v>12</v>
      </c>
      <c r="F128" s="45"/>
      <c r="G128" s="45">
        <v>10</v>
      </c>
      <c r="H128" s="45">
        <v>15</v>
      </c>
      <c r="I128" s="45">
        <v>38</v>
      </c>
      <c r="J128" s="45"/>
      <c r="K128" s="45"/>
      <c r="L128" s="45">
        <v>37</v>
      </c>
      <c r="M128" s="45">
        <v>57</v>
      </c>
      <c r="N128" s="45">
        <v>15</v>
      </c>
      <c r="O128" s="45">
        <v>65</v>
      </c>
      <c r="P128" s="36">
        <v>279</v>
      </c>
    </row>
    <row r="129" spans="1:16" x14ac:dyDescent="0.25">
      <c r="A129" s="1">
        <v>20272197807</v>
      </c>
      <c r="B129" s="1" t="s">
        <v>313</v>
      </c>
      <c r="C129" s="1" t="s">
        <v>49</v>
      </c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>
        <v>275</v>
      </c>
      <c r="P129" s="36">
        <v>275</v>
      </c>
    </row>
    <row r="130" spans="1:16" x14ac:dyDescent="0.25">
      <c r="A130" s="1">
        <v>20106262994</v>
      </c>
      <c r="B130" s="1" t="s">
        <v>314</v>
      </c>
      <c r="C130" s="1" t="s">
        <v>48</v>
      </c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>
        <v>270</v>
      </c>
      <c r="P130" s="36">
        <v>270</v>
      </c>
    </row>
    <row r="131" spans="1:16" x14ac:dyDescent="0.25">
      <c r="A131" s="1">
        <v>30699449780</v>
      </c>
      <c r="B131" s="1" t="s">
        <v>238</v>
      </c>
      <c r="C131" s="1" t="s">
        <v>48</v>
      </c>
      <c r="D131" s="45"/>
      <c r="E131" s="45">
        <v>130</v>
      </c>
      <c r="F131" s="45"/>
      <c r="G131" s="45"/>
      <c r="H131" s="45"/>
      <c r="I131" s="45"/>
      <c r="J131" s="45"/>
      <c r="K131" s="45"/>
      <c r="L131" s="45"/>
      <c r="M131" s="45"/>
      <c r="N131" s="45"/>
      <c r="O131" s="45">
        <v>111</v>
      </c>
      <c r="P131" s="36">
        <v>241</v>
      </c>
    </row>
    <row r="132" spans="1:16" x14ac:dyDescent="0.25">
      <c r="A132" s="1">
        <v>30638516108</v>
      </c>
      <c r="B132" s="1" t="s">
        <v>184</v>
      </c>
      <c r="C132" s="1" t="s">
        <v>49</v>
      </c>
      <c r="D132" s="45"/>
      <c r="E132" s="45"/>
      <c r="F132" s="45">
        <v>20</v>
      </c>
      <c r="G132" s="45">
        <v>60</v>
      </c>
      <c r="H132" s="45">
        <v>30</v>
      </c>
      <c r="I132" s="45">
        <v>50</v>
      </c>
      <c r="J132" s="45">
        <v>10</v>
      </c>
      <c r="K132" s="45"/>
      <c r="L132" s="45"/>
      <c r="M132" s="45"/>
      <c r="N132" s="45"/>
      <c r="O132" s="45">
        <v>70</v>
      </c>
      <c r="P132" s="36">
        <v>240</v>
      </c>
    </row>
    <row r="133" spans="1:16" x14ac:dyDescent="0.25">
      <c r="A133" s="1">
        <v>27168358194</v>
      </c>
      <c r="B133" s="1" t="s">
        <v>315</v>
      </c>
      <c r="C133" s="1" t="s">
        <v>49</v>
      </c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>
        <v>240</v>
      </c>
      <c r="P133" s="36">
        <v>240</v>
      </c>
    </row>
    <row r="134" spans="1:16" x14ac:dyDescent="0.25">
      <c r="A134" s="1">
        <v>30525940612</v>
      </c>
      <c r="B134" s="1" t="s">
        <v>205</v>
      </c>
      <c r="C134" s="1" t="s">
        <v>48</v>
      </c>
      <c r="D134" s="45">
        <v>40</v>
      </c>
      <c r="E134" s="45"/>
      <c r="F134" s="45">
        <v>30</v>
      </c>
      <c r="G134" s="45"/>
      <c r="H134" s="45"/>
      <c r="I134" s="45"/>
      <c r="J134" s="45"/>
      <c r="K134" s="45"/>
      <c r="L134" s="45">
        <v>30</v>
      </c>
      <c r="M134" s="45">
        <v>40</v>
      </c>
      <c r="N134" s="45">
        <v>30</v>
      </c>
      <c r="O134" s="45">
        <v>70</v>
      </c>
      <c r="P134" s="36">
        <v>240</v>
      </c>
    </row>
    <row r="135" spans="1:16" x14ac:dyDescent="0.25">
      <c r="A135" s="1">
        <v>20061455540</v>
      </c>
      <c r="B135" s="1" t="s">
        <v>173</v>
      </c>
      <c r="C135" s="1" t="s">
        <v>48</v>
      </c>
      <c r="D135" s="45"/>
      <c r="E135" s="45"/>
      <c r="F135" s="45">
        <v>5</v>
      </c>
      <c r="G135" s="45">
        <v>10</v>
      </c>
      <c r="H135" s="45"/>
      <c r="I135" s="45"/>
      <c r="J135" s="45"/>
      <c r="K135" s="45"/>
      <c r="L135" s="45"/>
      <c r="M135" s="45"/>
      <c r="N135" s="45">
        <v>16</v>
      </c>
      <c r="O135" s="45">
        <v>208</v>
      </c>
      <c r="P135" s="36">
        <v>239</v>
      </c>
    </row>
    <row r="136" spans="1:16" x14ac:dyDescent="0.25">
      <c r="A136" s="1">
        <v>27285881663</v>
      </c>
      <c r="B136" s="1" t="s">
        <v>316</v>
      </c>
      <c r="C136" s="1" t="s">
        <v>49</v>
      </c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>
        <v>238</v>
      </c>
      <c r="P136" s="36">
        <v>238</v>
      </c>
    </row>
    <row r="137" spans="1:16" x14ac:dyDescent="0.25">
      <c r="A137" s="1">
        <v>30708343079</v>
      </c>
      <c r="B137" s="1" t="s">
        <v>317</v>
      </c>
      <c r="C137" s="1" t="s">
        <v>167</v>
      </c>
      <c r="D137" s="45"/>
      <c r="E137" s="45"/>
      <c r="F137" s="45"/>
      <c r="G137" s="45"/>
      <c r="H137" s="45"/>
      <c r="I137" s="45">
        <v>12</v>
      </c>
      <c r="J137" s="45">
        <v>20</v>
      </c>
      <c r="K137" s="45">
        <v>35</v>
      </c>
      <c r="L137" s="45">
        <v>25</v>
      </c>
      <c r="M137" s="45">
        <v>33</v>
      </c>
      <c r="N137" s="45">
        <v>28</v>
      </c>
      <c r="O137" s="45">
        <v>70</v>
      </c>
      <c r="P137" s="36">
        <v>223</v>
      </c>
    </row>
    <row r="138" spans="1:16" x14ac:dyDescent="0.25">
      <c r="A138" s="1">
        <v>20121267781</v>
      </c>
      <c r="B138" s="1" t="s">
        <v>271</v>
      </c>
      <c r="C138" s="1" t="s">
        <v>49</v>
      </c>
      <c r="D138" s="45"/>
      <c r="E138" s="45">
        <v>45</v>
      </c>
      <c r="F138" s="45">
        <v>44</v>
      </c>
      <c r="G138" s="45"/>
      <c r="H138" s="45"/>
      <c r="I138" s="45"/>
      <c r="J138" s="45"/>
      <c r="K138" s="45"/>
      <c r="L138" s="45"/>
      <c r="M138" s="45"/>
      <c r="N138" s="45"/>
      <c r="O138" s="45">
        <v>133</v>
      </c>
      <c r="P138" s="36">
        <v>222</v>
      </c>
    </row>
    <row r="139" spans="1:16" x14ac:dyDescent="0.25">
      <c r="A139" s="1">
        <v>20182486516</v>
      </c>
      <c r="B139" s="1" t="s">
        <v>318</v>
      </c>
      <c r="C139" s="1" t="s">
        <v>48</v>
      </c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>
        <v>212</v>
      </c>
      <c r="P139" s="36">
        <v>212</v>
      </c>
    </row>
    <row r="140" spans="1:16" x14ac:dyDescent="0.25">
      <c r="A140" s="1">
        <v>20334028306</v>
      </c>
      <c r="B140" s="1" t="s">
        <v>265</v>
      </c>
      <c r="C140" s="1" t="s">
        <v>48</v>
      </c>
      <c r="D140" s="45"/>
      <c r="E140" s="45"/>
      <c r="F140" s="45"/>
      <c r="G140" s="45"/>
      <c r="H140" s="45"/>
      <c r="I140" s="45"/>
      <c r="J140" s="45"/>
      <c r="K140" s="45"/>
      <c r="L140" s="45"/>
      <c r="M140" s="45">
        <v>30</v>
      </c>
      <c r="N140" s="45">
        <v>63</v>
      </c>
      <c r="O140" s="45">
        <v>115</v>
      </c>
      <c r="P140" s="36">
        <v>208</v>
      </c>
    </row>
    <row r="141" spans="1:16" x14ac:dyDescent="0.25">
      <c r="A141" s="1">
        <v>30714377996</v>
      </c>
      <c r="B141" s="1" t="s">
        <v>148</v>
      </c>
      <c r="C141" s="1" t="s">
        <v>48</v>
      </c>
      <c r="D141" s="45">
        <v>21</v>
      </c>
      <c r="E141" s="45">
        <v>117</v>
      </c>
      <c r="F141" s="45">
        <v>70</v>
      </c>
      <c r="G141" s="45"/>
      <c r="H141" s="45"/>
      <c r="I141" s="45"/>
      <c r="J141" s="45"/>
      <c r="K141" s="45"/>
      <c r="L141" s="45"/>
      <c r="M141" s="45"/>
      <c r="N141" s="45"/>
      <c r="O141" s="45"/>
      <c r="P141" s="36">
        <v>208</v>
      </c>
    </row>
    <row r="142" spans="1:16" x14ac:dyDescent="0.25">
      <c r="A142" s="1">
        <v>20148017175</v>
      </c>
      <c r="B142" s="1" t="s">
        <v>178</v>
      </c>
      <c r="C142" s="1" t="s">
        <v>167</v>
      </c>
      <c r="D142" s="45">
        <v>73</v>
      </c>
      <c r="E142" s="45"/>
      <c r="F142" s="45"/>
      <c r="G142" s="45"/>
      <c r="H142" s="45"/>
      <c r="I142" s="45"/>
      <c r="J142" s="45"/>
      <c r="K142" s="45"/>
      <c r="L142" s="45"/>
      <c r="M142" s="45"/>
      <c r="N142" s="45">
        <v>23</v>
      </c>
      <c r="O142" s="45">
        <v>110</v>
      </c>
      <c r="P142" s="36">
        <v>206</v>
      </c>
    </row>
    <row r="143" spans="1:16" x14ac:dyDescent="0.25">
      <c r="A143" s="1">
        <v>23335321359</v>
      </c>
      <c r="B143" s="1" t="s">
        <v>283</v>
      </c>
      <c r="C143" s="1" t="s">
        <v>48</v>
      </c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>
        <v>205</v>
      </c>
      <c r="P143" s="36">
        <v>205</v>
      </c>
    </row>
    <row r="144" spans="1:16" x14ac:dyDescent="0.25">
      <c r="A144" s="1">
        <v>30712246452</v>
      </c>
      <c r="B144" s="1" t="s">
        <v>259</v>
      </c>
      <c r="C144" s="1" t="s">
        <v>49</v>
      </c>
      <c r="D144" s="45">
        <v>50</v>
      </c>
      <c r="E144" s="45">
        <v>100</v>
      </c>
      <c r="F144" s="45"/>
      <c r="G144" s="45">
        <v>40</v>
      </c>
      <c r="H144" s="45"/>
      <c r="I144" s="45"/>
      <c r="J144" s="45"/>
      <c r="K144" s="45">
        <v>12</v>
      </c>
      <c r="L144" s="45"/>
      <c r="M144" s="45"/>
      <c r="N144" s="45"/>
      <c r="O144" s="45"/>
      <c r="P144" s="36">
        <v>202</v>
      </c>
    </row>
    <row r="145" spans="1:16" x14ac:dyDescent="0.25">
      <c r="A145" s="1">
        <v>23250623119</v>
      </c>
      <c r="B145" s="1" t="s">
        <v>214</v>
      </c>
      <c r="C145" s="1" t="s">
        <v>48</v>
      </c>
      <c r="D145" s="45"/>
      <c r="E145" s="45"/>
      <c r="F145" s="45"/>
      <c r="G145" s="45"/>
      <c r="H145" s="45"/>
      <c r="I145" s="45"/>
      <c r="J145" s="45"/>
      <c r="K145" s="45"/>
      <c r="L145" s="45"/>
      <c r="M145" s="45">
        <v>35</v>
      </c>
      <c r="N145" s="45">
        <v>50</v>
      </c>
      <c r="O145" s="45">
        <v>115</v>
      </c>
      <c r="P145" s="36">
        <v>200</v>
      </c>
    </row>
    <row r="146" spans="1:16" x14ac:dyDescent="0.25">
      <c r="A146" s="1">
        <v>20102863497</v>
      </c>
      <c r="B146" s="1" t="s">
        <v>166</v>
      </c>
      <c r="C146" s="1" t="s">
        <v>167</v>
      </c>
      <c r="D146" s="45"/>
      <c r="E146" s="45"/>
      <c r="F146" s="45">
        <v>40</v>
      </c>
      <c r="G146" s="45"/>
      <c r="H146" s="45"/>
      <c r="I146" s="45">
        <v>20</v>
      </c>
      <c r="J146" s="45"/>
      <c r="K146" s="45"/>
      <c r="L146" s="45"/>
      <c r="M146" s="45"/>
      <c r="N146" s="45"/>
      <c r="O146" s="45">
        <v>139</v>
      </c>
      <c r="P146" s="36">
        <v>199</v>
      </c>
    </row>
    <row r="147" spans="1:16" x14ac:dyDescent="0.25">
      <c r="A147" s="1">
        <v>30716490323</v>
      </c>
      <c r="B147" s="1" t="s">
        <v>319</v>
      </c>
      <c r="C147" s="1" t="s">
        <v>49</v>
      </c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>
        <v>197</v>
      </c>
      <c r="P147" s="36">
        <v>197</v>
      </c>
    </row>
    <row r="148" spans="1:16" x14ac:dyDescent="0.25">
      <c r="A148" s="1">
        <v>23308551849</v>
      </c>
      <c r="B148" s="1" t="s">
        <v>320</v>
      </c>
      <c r="C148" s="1" t="s">
        <v>48</v>
      </c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>
        <v>196</v>
      </c>
      <c r="P148" s="36">
        <v>196</v>
      </c>
    </row>
    <row r="149" spans="1:16" x14ac:dyDescent="0.25">
      <c r="A149" s="1">
        <v>20241875351</v>
      </c>
      <c r="B149" s="1" t="s">
        <v>154</v>
      </c>
      <c r="C149" s="1" t="s">
        <v>48</v>
      </c>
      <c r="D149" s="45">
        <v>60</v>
      </c>
      <c r="E149" s="45">
        <v>55</v>
      </c>
      <c r="F149" s="45">
        <v>80</v>
      </c>
      <c r="G149" s="45"/>
      <c r="H149" s="45"/>
      <c r="I149" s="45"/>
      <c r="J149" s="45"/>
      <c r="K149" s="45"/>
      <c r="L149" s="45"/>
      <c r="M149" s="45"/>
      <c r="N149" s="45"/>
      <c r="O149" s="45"/>
      <c r="P149" s="36">
        <v>195</v>
      </c>
    </row>
    <row r="150" spans="1:16" x14ac:dyDescent="0.25">
      <c r="A150" s="1">
        <v>20108998785</v>
      </c>
      <c r="B150" s="1" t="s">
        <v>222</v>
      </c>
      <c r="C150" s="1" t="s">
        <v>49</v>
      </c>
      <c r="D150" s="45">
        <v>50</v>
      </c>
      <c r="E150" s="45"/>
      <c r="F150" s="45"/>
      <c r="G150" s="45"/>
      <c r="H150" s="45">
        <v>20</v>
      </c>
      <c r="I150" s="45">
        <v>52</v>
      </c>
      <c r="J150" s="45">
        <v>20</v>
      </c>
      <c r="K150" s="45"/>
      <c r="L150" s="45"/>
      <c r="M150" s="45"/>
      <c r="N150" s="45">
        <v>28</v>
      </c>
      <c r="O150" s="45">
        <v>22</v>
      </c>
      <c r="P150" s="36">
        <v>192</v>
      </c>
    </row>
    <row r="151" spans="1:16" x14ac:dyDescent="0.25">
      <c r="A151" s="1">
        <v>30526356450</v>
      </c>
      <c r="B151" s="1" t="s">
        <v>195</v>
      </c>
      <c r="C151" s="1" t="s">
        <v>48</v>
      </c>
      <c r="D151" s="45">
        <v>10</v>
      </c>
      <c r="E151" s="45">
        <v>24</v>
      </c>
      <c r="F151" s="45">
        <v>34</v>
      </c>
      <c r="G151" s="45">
        <v>12</v>
      </c>
      <c r="H151" s="45"/>
      <c r="I151" s="45">
        <v>44</v>
      </c>
      <c r="J151" s="45"/>
      <c r="K151" s="45"/>
      <c r="L151" s="45"/>
      <c r="M151" s="45">
        <v>12</v>
      </c>
      <c r="N151" s="45">
        <v>32</v>
      </c>
      <c r="O151" s="45">
        <v>15</v>
      </c>
      <c r="P151" s="36">
        <v>183</v>
      </c>
    </row>
    <row r="152" spans="1:16" x14ac:dyDescent="0.25">
      <c r="A152" s="1">
        <v>30711679517</v>
      </c>
      <c r="B152" s="1" t="s">
        <v>10</v>
      </c>
      <c r="C152" s="1" t="s">
        <v>48</v>
      </c>
      <c r="D152" s="45"/>
      <c r="E152" s="45"/>
      <c r="F152" s="45"/>
      <c r="G152" s="45"/>
      <c r="H152" s="45"/>
      <c r="I152" s="45"/>
      <c r="J152" s="45"/>
      <c r="K152" s="45">
        <v>84</v>
      </c>
      <c r="L152" s="45"/>
      <c r="M152" s="45"/>
      <c r="N152" s="45">
        <v>57</v>
      </c>
      <c r="O152" s="45">
        <v>38</v>
      </c>
      <c r="P152" s="36">
        <v>179</v>
      </c>
    </row>
    <row r="153" spans="1:16" x14ac:dyDescent="0.25">
      <c r="A153" s="1">
        <v>30716375699</v>
      </c>
      <c r="B153" s="1" t="s">
        <v>268</v>
      </c>
      <c r="C153" s="1" t="s">
        <v>48</v>
      </c>
      <c r="D153" s="45"/>
      <c r="E153" s="45">
        <v>13</v>
      </c>
      <c r="F153" s="45"/>
      <c r="G153" s="45"/>
      <c r="H153" s="45"/>
      <c r="I153" s="45"/>
      <c r="J153" s="45">
        <v>18</v>
      </c>
      <c r="K153" s="45">
        <v>40</v>
      </c>
      <c r="L153" s="45">
        <v>72</v>
      </c>
      <c r="M153" s="45">
        <v>14</v>
      </c>
      <c r="N153" s="45"/>
      <c r="O153" s="45">
        <v>20</v>
      </c>
      <c r="P153" s="36">
        <v>177</v>
      </c>
    </row>
    <row r="154" spans="1:16" x14ac:dyDescent="0.25">
      <c r="A154" s="1">
        <v>20250934859</v>
      </c>
      <c r="B154" s="1" t="s">
        <v>209</v>
      </c>
      <c r="C154" s="1" t="s">
        <v>48</v>
      </c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>
        <v>160</v>
      </c>
      <c r="P154" s="36">
        <v>160</v>
      </c>
    </row>
    <row r="155" spans="1:16" x14ac:dyDescent="0.25">
      <c r="A155" s="1">
        <v>30714560588</v>
      </c>
      <c r="B155" s="1" t="s">
        <v>212</v>
      </c>
      <c r="C155" s="1" t="s">
        <v>167</v>
      </c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>
        <v>160</v>
      </c>
      <c r="P155" s="36">
        <v>160</v>
      </c>
    </row>
    <row r="156" spans="1:16" x14ac:dyDescent="0.25">
      <c r="A156" s="1">
        <v>20206288079</v>
      </c>
      <c r="B156" s="1" t="s">
        <v>185</v>
      </c>
      <c r="C156" s="1" t="s">
        <v>48</v>
      </c>
      <c r="D156" s="45"/>
      <c r="E156" s="45">
        <v>10</v>
      </c>
      <c r="F156" s="45">
        <v>30</v>
      </c>
      <c r="G156" s="45"/>
      <c r="H156" s="45"/>
      <c r="I156" s="45"/>
      <c r="J156" s="45"/>
      <c r="K156" s="45"/>
      <c r="L156" s="45"/>
      <c r="M156" s="45"/>
      <c r="N156" s="45"/>
      <c r="O156" s="45">
        <v>116</v>
      </c>
      <c r="P156" s="36">
        <v>156</v>
      </c>
    </row>
    <row r="157" spans="1:16" x14ac:dyDescent="0.25">
      <c r="A157" s="1">
        <v>30636844582</v>
      </c>
      <c r="B157" s="1" t="s">
        <v>11</v>
      </c>
      <c r="C157" s="1" t="s">
        <v>99</v>
      </c>
      <c r="D157" s="45"/>
      <c r="E157" s="45">
        <v>20</v>
      </c>
      <c r="F157" s="45"/>
      <c r="G157" s="45"/>
      <c r="H157" s="45"/>
      <c r="I157" s="45"/>
      <c r="J157" s="45"/>
      <c r="K157" s="45"/>
      <c r="L157" s="45">
        <v>85</v>
      </c>
      <c r="M157" s="45"/>
      <c r="N157" s="45"/>
      <c r="O157" s="45">
        <v>50</v>
      </c>
      <c r="P157" s="36">
        <v>155</v>
      </c>
    </row>
    <row r="158" spans="1:16" x14ac:dyDescent="0.25">
      <c r="A158" s="1">
        <v>30605100739</v>
      </c>
      <c r="B158" s="1" t="s">
        <v>91</v>
      </c>
      <c r="C158" s="1" t="s">
        <v>48</v>
      </c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>
        <v>150</v>
      </c>
      <c r="P158" s="36">
        <v>150</v>
      </c>
    </row>
    <row r="159" spans="1:16" x14ac:dyDescent="0.25">
      <c r="A159" s="1">
        <v>20251597872</v>
      </c>
      <c r="B159" s="1" t="s">
        <v>321</v>
      </c>
      <c r="C159" s="1" t="s">
        <v>49</v>
      </c>
      <c r="D159" s="45"/>
      <c r="E159" s="45"/>
      <c r="F159" s="45"/>
      <c r="G159" s="45"/>
      <c r="H159" s="45"/>
      <c r="I159" s="45"/>
      <c r="J159" s="45"/>
      <c r="K159" s="45"/>
      <c r="L159" s="45">
        <v>80</v>
      </c>
      <c r="M159" s="45">
        <v>40</v>
      </c>
      <c r="N159" s="45">
        <v>30</v>
      </c>
      <c r="O159" s="45"/>
      <c r="P159" s="36">
        <v>150</v>
      </c>
    </row>
    <row r="160" spans="1:16" x14ac:dyDescent="0.25">
      <c r="A160" s="1">
        <v>20054042575</v>
      </c>
      <c r="B160" s="1" t="s">
        <v>206</v>
      </c>
      <c r="C160" s="1" t="s">
        <v>48</v>
      </c>
      <c r="D160" s="45"/>
      <c r="E160" s="45"/>
      <c r="F160" s="45"/>
      <c r="G160" s="45">
        <v>150</v>
      </c>
      <c r="H160" s="45"/>
      <c r="I160" s="45"/>
      <c r="J160" s="45"/>
      <c r="K160" s="45"/>
      <c r="L160" s="45"/>
      <c r="M160" s="45"/>
      <c r="N160" s="45"/>
      <c r="O160" s="45"/>
      <c r="P160" s="36">
        <v>150</v>
      </c>
    </row>
    <row r="161" spans="1:16" x14ac:dyDescent="0.25">
      <c r="A161" s="1">
        <v>20292522852</v>
      </c>
      <c r="B161" s="1" t="s">
        <v>183</v>
      </c>
      <c r="C161" s="1" t="s">
        <v>167</v>
      </c>
      <c r="D161" s="45"/>
      <c r="E161" s="45"/>
      <c r="F161" s="45"/>
      <c r="G161" s="45"/>
      <c r="H161" s="45"/>
      <c r="I161" s="45"/>
      <c r="J161" s="45"/>
      <c r="K161" s="45"/>
      <c r="L161" s="45">
        <v>52</v>
      </c>
      <c r="M161" s="45">
        <v>51</v>
      </c>
      <c r="N161" s="45">
        <v>13</v>
      </c>
      <c r="O161" s="45">
        <v>30</v>
      </c>
      <c r="P161" s="36">
        <v>146</v>
      </c>
    </row>
    <row r="162" spans="1:16" x14ac:dyDescent="0.25">
      <c r="A162" s="1">
        <v>20204493600</v>
      </c>
      <c r="B162" s="1" t="s">
        <v>264</v>
      </c>
      <c r="C162" s="1" t="s">
        <v>167</v>
      </c>
      <c r="D162" s="45"/>
      <c r="E162" s="45"/>
      <c r="F162" s="45"/>
      <c r="G162" s="45"/>
      <c r="H162" s="45"/>
      <c r="I162" s="45">
        <v>25</v>
      </c>
      <c r="J162" s="45"/>
      <c r="K162" s="45"/>
      <c r="L162" s="45"/>
      <c r="M162" s="45"/>
      <c r="N162" s="45"/>
      <c r="O162" s="45">
        <v>120</v>
      </c>
      <c r="P162" s="36">
        <v>145</v>
      </c>
    </row>
    <row r="163" spans="1:16" x14ac:dyDescent="0.25">
      <c r="A163" s="1">
        <v>30707013660</v>
      </c>
      <c r="B163" s="1" t="s">
        <v>88</v>
      </c>
      <c r="C163" s="1" t="s">
        <v>48</v>
      </c>
      <c r="D163" s="45"/>
      <c r="E163" s="45"/>
      <c r="F163" s="45"/>
      <c r="G163" s="45"/>
      <c r="H163" s="45"/>
      <c r="I163" s="45"/>
      <c r="J163" s="45"/>
      <c r="K163" s="45">
        <v>47</v>
      </c>
      <c r="L163" s="45">
        <v>60</v>
      </c>
      <c r="M163" s="45"/>
      <c r="N163" s="45">
        <v>37</v>
      </c>
      <c r="O163" s="45"/>
      <c r="P163" s="36">
        <v>144</v>
      </c>
    </row>
    <row r="164" spans="1:16" x14ac:dyDescent="0.25">
      <c r="A164" s="1">
        <v>30714749168</v>
      </c>
      <c r="B164" s="1" t="s">
        <v>171</v>
      </c>
      <c r="C164" s="1" t="s">
        <v>48</v>
      </c>
      <c r="D164" s="45"/>
      <c r="E164" s="45"/>
      <c r="F164" s="45"/>
      <c r="G164" s="45">
        <v>90</v>
      </c>
      <c r="H164" s="45"/>
      <c r="I164" s="45">
        <v>49</v>
      </c>
      <c r="J164" s="45"/>
      <c r="K164" s="45"/>
      <c r="L164" s="45"/>
      <c r="M164" s="45"/>
      <c r="N164" s="45"/>
      <c r="O164" s="45"/>
      <c r="P164" s="36">
        <v>139</v>
      </c>
    </row>
    <row r="165" spans="1:16" x14ac:dyDescent="0.25">
      <c r="A165" s="1">
        <v>30615328347</v>
      </c>
      <c r="B165" s="1" t="s">
        <v>7</v>
      </c>
      <c r="C165" s="1" t="s">
        <v>48</v>
      </c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>
        <v>130</v>
      </c>
      <c r="P165" s="36">
        <v>130</v>
      </c>
    </row>
    <row r="166" spans="1:16" x14ac:dyDescent="0.25">
      <c r="A166" s="1">
        <v>23238315999</v>
      </c>
      <c r="B166" s="1" t="s">
        <v>202</v>
      </c>
      <c r="C166" s="1" t="s">
        <v>49</v>
      </c>
      <c r="D166" s="45">
        <v>59</v>
      </c>
      <c r="E166" s="45"/>
      <c r="F166" s="45"/>
      <c r="G166" s="45"/>
      <c r="H166" s="45"/>
      <c r="I166" s="45">
        <v>15</v>
      </c>
      <c r="J166" s="45">
        <v>26</v>
      </c>
      <c r="K166" s="45"/>
      <c r="L166" s="45"/>
      <c r="M166" s="45"/>
      <c r="N166" s="45">
        <v>25</v>
      </c>
      <c r="O166" s="45"/>
      <c r="P166" s="36">
        <v>125</v>
      </c>
    </row>
    <row r="167" spans="1:16" x14ac:dyDescent="0.25">
      <c r="A167" s="1">
        <v>30596746949</v>
      </c>
      <c r="B167" s="1" t="s">
        <v>2</v>
      </c>
      <c r="C167" s="1" t="s">
        <v>48</v>
      </c>
      <c r="D167" s="45">
        <v>12</v>
      </c>
      <c r="E167" s="45"/>
      <c r="F167" s="45"/>
      <c r="G167" s="45"/>
      <c r="H167" s="45"/>
      <c r="I167" s="45"/>
      <c r="J167" s="45"/>
      <c r="K167" s="45"/>
      <c r="L167" s="45"/>
      <c r="M167" s="45"/>
      <c r="N167" s="45">
        <v>40</v>
      </c>
      <c r="O167" s="45">
        <v>69</v>
      </c>
      <c r="P167" s="36">
        <v>121</v>
      </c>
    </row>
    <row r="168" spans="1:16" x14ac:dyDescent="0.25">
      <c r="A168" s="1">
        <v>30657849894</v>
      </c>
      <c r="B168" s="1" t="s">
        <v>72</v>
      </c>
      <c r="C168" s="1" t="s">
        <v>48</v>
      </c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>
        <v>3</v>
      </c>
      <c r="O168" s="45">
        <v>118</v>
      </c>
      <c r="P168" s="36">
        <v>121</v>
      </c>
    </row>
    <row r="169" spans="1:16" x14ac:dyDescent="0.25">
      <c r="A169" s="1">
        <v>20114037991</v>
      </c>
      <c r="B169" s="1" t="s">
        <v>196</v>
      </c>
      <c r="C169" s="1" t="s">
        <v>49</v>
      </c>
      <c r="D169" s="45"/>
      <c r="E169" s="45"/>
      <c r="F169" s="45"/>
      <c r="G169" s="45">
        <v>66</v>
      </c>
      <c r="H169" s="45"/>
      <c r="I169" s="45"/>
      <c r="J169" s="45"/>
      <c r="K169" s="45"/>
      <c r="L169" s="45">
        <v>50</v>
      </c>
      <c r="M169" s="45"/>
      <c r="N169" s="45"/>
      <c r="O169" s="45"/>
      <c r="P169" s="36">
        <v>116</v>
      </c>
    </row>
    <row r="170" spans="1:16" x14ac:dyDescent="0.25">
      <c r="A170" s="1">
        <v>20296609480</v>
      </c>
      <c r="B170" s="1" t="s">
        <v>262</v>
      </c>
      <c r="C170" s="1" t="s">
        <v>48</v>
      </c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>
        <v>116</v>
      </c>
      <c r="P170" s="36">
        <v>116</v>
      </c>
    </row>
    <row r="171" spans="1:16" x14ac:dyDescent="0.25">
      <c r="A171" s="1">
        <v>30716047365</v>
      </c>
      <c r="B171" s="1" t="s">
        <v>261</v>
      </c>
      <c r="C171" s="1" t="s">
        <v>48</v>
      </c>
      <c r="D171" s="45"/>
      <c r="E171" s="45"/>
      <c r="F171" s="45"/>
      <c r="G171" s="45"/>
      <c r="H171" s="45"/>
      <c r="I171" s="45"/>
      <c r="J171" s="45">
        <v>15</v>
      </c>
      <c r="K171" s="45"/>
      <c r="L171" s="45">
        <v>43</v>
      </c>
      <c r="M171" s="45">
        <v>19</v>
      </c>
      <c r="N171" s="45"/>
      <c r="O171" s="45">
        <v>35</v>
      </c>
      <c r="P171" s="36">
        <v>112</v>
      </c>
    </row>
    <row r="172" spans="1:16" x14ac:dyDescent="0.25">
      <c r="A172" s="1">
        <v>30999191084</v>
      </c>
      <c r="B172" s="1" t="s">
        <v>68</v>
      </c>
      <c r="C172" s="1" t="s">
        <v>99</v>
      </c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>
        <v>110</v>
      </c>
      <c r="P172" s="36">
        <v>110</v>
      </c>
    </row>
    <row r="173" spans="1:16" x14ac:dyDescent="0.25">
      <c r="A173" s="1">
        <v>27238956256</v>
      </c>
      <c r="B173" s="1" t="s">
        <v>322</v>
      </c>
      <c r="C173" s="1" t="s">
        <v>49</v>
      </c>
      <c r="D173" s="45"/>
      <c r="E173" s="45"/>
      <c r="F173" s="45"/>
      <c r="G173" s="45"/>
      <c r="H173" s="45"/>
      <c r="I173" s="45"/>
      <c r="J173" s="45"/>
      <c r="K173" s="45"/>
      <c r="L173" s="45"/>
      <c r="M173" s="45">
        <v>30</v>
      </c>
      <c r="N173" s="45">
        <v>31</v>
      </c>
      <c r="O173" s="45">
        <v>48</v>
      </c>
      <c r="P173" s="36">
        <v>109</v>
      </c>
    </row>
    <row r="174" spans="1:16" x14ac:dyDescent="0.25">
      <c r="A174" s="1">
        <v>20166879079</v>
      </c>
      <c r="B174" s="1" t="s">
        <v>270</v>
      </c>
      <c r="C174" s="1" t="s">
        <v>167</v>
      </c>
      <c r="D174" s="45"/>
      <c r="E174" s="45"/>
      <c r="F174" s="45">
        <v>53</v>
      </c>
      <c r="G174" s="45">
        <v>28</v>
      </c>
      <c r="H174" s="45">
        <v>28</v>
      </c>
      <c r="I174" s="45"/>
      <c r="J174" s="45"/>
      <c r="K174" s="45"/>
      <c r="L174" s="45"/>
      <c r="M174" s="45"/>
      <c r="N174" s="45"/>
      <c r="O174" s="45"/>
      <c r="P174" s="36">
        <v>109</v>
      </c>
    </row>
    <row r="175" spans="1:16" x14ac:dyDescent="0.25">
      <c r="A175" s="1">
        <v>30715873156</v>
      </c>
      <c r="B175" s="1" t="s">
        <v>323</v>
      </c>
      <c r="C175" s="1" t="s">
        <v>48</v>
      </c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>
        <v>100</v>
      </c>
      <c r="P175" s="36">
        <v>100</v>
      </c>
    </row>
    <row r="176" spans="1:16" x14ac:dyDescent="0.25">
      <c r="A176" s="1">
        <v>30530871319</v>
      </c>
      <c r="B176" s="1" t="s">
        <v>225</v>
      </c>
      <c r="C176" s="1" t="s">
        <v>161</v>
      </c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>
        <v>100</v>
      </c>
      <c r="O176" s="45"/>
      <c r="P176" s="36">
        <v>100</v>
      </c>
    </row>
    <row r="177" spans="1:16" x14ac:dyDescent="0.25">
      <c r="A177" s="1">
        <v>30707684077</v>
      </c>
      <c r="B177" s="1" t="s">
        <v>194</v>
      </c>
      <c r="C177" s="1" t="s">
        <v>48</v>
      </c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>
        <v>100</v>
      </c>
      <c r="O177" s="45"/>
      <c r="P177" s="36">
        <v>100</v>
      </c>
    </row>
    <row r="178" spans="1:16" x14ac:dyDescent="0.25">
      <c r="A178" s="1">
        <v>20283616097</v>
      </c>
      <c r="B178" s="1" t="s">
        <v>325</v>
      </c>
      <c r="C178" s="1" t="s">
        <v>48</v>
      </c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>
        <v>100</v>
      </c>
      <c r="P178" s="36">
        <v>100</v>
      </c>
    </row>
    <row r="179" spans="1:16" x14ac:dyDescent="0.25">
      <c r="A179" s="1">
        <v>20168665432</v>
      </c>
      <c r="B179" s="1" t="s">
        <v>326</v>
      </c>
      <c r="C179" s="1" t="s">
        <v>48</v>
      </c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>
        <v>100</v>
      </c>
      <c r="P179" s="36">
        <v>100</v>
      </c>
    </row>
    <row r="180" spans="1:16" x14ac:dyDescent="0.25">
      <c r="A180" s="1">
        <v>30715472364</v>
      </c>
      <c r="B180" s="1" t="s">
        <v>216</v>
      </c>
      <c r="C180" s="1" t="s">
        <v>48</v>
      </c>
      <c r="D180" s="45"/>
      <c r="E180" s="45">
        <v>36</v>
      </c>
      <c r="F180" s="45"/>
      <c r="G180" s="45"/>
      <c r="H180" s="45"/>
      <c r="I180" s="45"/>
      <c r="J180" s="45"/>
      <c r="K180" s="45"/>
      <c r="L180" s="45"/>
      <c r="M180" s="45"/>
      <c r="N180" s="45"/>
      <c r="O180" s="45">
        <v>60</v>
      </c>
      <c r="P180" s="36">
        <v>96</v>
      </c>
    </row>
    <row r="181" spans="1:16" x14ac:dyDescent="0.25">
      <c r="A181" s="1">
        <v>30670321920</v>
      </c>
      <c r="B181" s="1" t="s">
        <v>226</v>
      </c>
      <c r="C181" s="1" t="s">
        <v>167</v>
      </c>
      <c r="D181" s="45"/>
      <c r="E181" s="45"/>
      <c r="F181" s="45"/>
      <c r="G181" s="45">
        <v>20</v>
      </c>
      <c r="H181" s="45">
        <v>20</v>
      </c>
      <c r="I181" s="45">
        <v>20</v>
      </c>
      <c r="J181" s="45"/>
      <c r="K181" s="45"/>
      <c r="L181" s="45"/>
      <c r="M181" s="45"/>
      <c r="N181" s="45">
        <v>36</v>
      </c>
      <c r="O181" s="45"/>
      <c r="P181" s="36">
        <v>96</v>
      </c>
    </row>
    <row r="182" spans="1:16" x14ac:dyDescent="0.25">
      <c r="A182" s="1">
        <v>23202381189</v>
      </c>
      <c r="B182" s="1" t="s">
        <v>210</v>
      </c>
      <c r="C182" s="1" t="s">
        <v>167</v>
      </c>
      <c r="D182" s="45">
        <v>41</v>
      </c>
      <c r="E182" s="45">
        <v>45</v>
      </c>
      <c r="F182" s="45">
        <v>10</v>
      </c>
      <c r="G182" s="45"/>
      <c r="H182" s="45"/>
      <c r="I182" s="45"/>
      <c r="J182" s="45"/>
      <c r="K182" s="45"/>
      <c r="L182" s="45"/>
      <c r="M182" s="45"/>
      <c r="N182" s="45"/>
      <c r="O182" s="45"/>
      <c r="P182" s="36">
        <v>96</v>
      </c>
    </row>
    <row r="183" spans="1:16" x14ac:dyDescent="0.25">
      <c r="A183" s="1">
        <v>20253832682</v>
      </c>
      <c r="B183" s="1" t="s">
        <v>179</v>
      </c>
      <c r="C183" s="1" t="s">
        <v>48</v>
      </c>
      <c r="D183" s="45"/>
      <c r="E183" s="45"/>
      <c r="F183" s="45"/>
      <c r="G183" s="45"/>
      <c r="H183" s="45">
        <v>76</v>
      </c>
      <c r="I183" s="45"/>
      <c r="J183" s="45"/>
      <c r="K183" s="45"/>
      <c r="L183" s="45"/>
      <c r="M183" s="45">
        <v>20</v>
      </c>
      <c r="N183" s="45"/>
      <c r="O183" s="45"/>
      <c r="P183" s="36">
        <v>96</v>
      </c>
    </row>
    <row r="184" spans="1:16" x14ac:dyDescent="0.25">
      <c r="A184" s="1">
        <v>20053831215</v>
      </c>
      <c r="B184" s="1" t="s">
        <v>208</v>
      </c>
      <c r="C184" s="1" t="s">
        <v>48</v>
      </c>
      <c r="D184" s="45"/>
      <c r="E184" s="45"/>
      <c r="F184" s="45"/>
      <c r="G184" s="45"/>
      <c r="H184" s="45"/>
      <c r="I184" s="45"/>
      <c r="J184" s="45"/>
      <c r="K184" s="45">
        <v>20</v>
      </c>
      <c r="L184" s="45">
        <v>24</v>
      </c>
      <c r="M184" s="45">
        <v>15</v>
      </c>
      <c r="N184" s="45">
        <v>11</v>
      </c>
      <c r="O184" s="45">
        <v>21</v>
      </c>
      <c r="P184" s="36">
        <v>91</v>
      </c>
    </row>
    <row r="185" spans="1:16" x14ac:dyDescent="0.25">
      <c r="A185" s="1">
        <v>20300600892</v>
      </c>
      <c r="B185" s="1" t="s">
        <v>256</v>
      </c>
      <c r="C185" s="1" t="s">
        <v>48</v>
      </c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>
        <v>90</v>
      </c>
      <c r="P185" s="36">
        <v>90</v>
      </c>
    </row>
    <row r="186" spans="1:16" x14ac:dyDescent="0.25">
      <c r="A186" s="1">
        <v>20236389139</v>
      </c>
      <c r="B186" s="1" t="s">
        <v>327</v>
      </c>
      <c r="C186" s="1" t="s">
        <v>167</v>
      </c>
      <c r="D186" s="45"/>
      <c r="E186" s="45"/>
      <c r="F186" s="45"/>
      <c r="G186" s="45"/>
      <c r="H186" s="45"/>
      <c r="I186" s="45"/>
      <c r="J186" s="45"/>
      <c r="K186" s="45">
        <v>30</v>
      </c>
      <c r="L186" s="45">
        <v>60</v>
      </c>
      <c r="M186" s="45"/>
      <c r="N186" s="45"/>
      <c r="O186" s="45"/>
      <c r="P186" s="36">
        <v>90</v>
      </c>
    </row>
    <row r="187" spans="1:16" x14ac:dyDescent="0.25">
      <c r="A187" s="1">
        <v>30641942932</v>
      </c>
      <c r="B187" s="1" t="s">
        <v>40</v>
      </c>
      <c r="C187" s="1" t="s">
        <v>48</v>
      </c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>
        <v>80</v>
      </c>
      <c r="P187" s="36">
        <v>80</v>
      </c>
    </row>
    <row r="188" spans="1:16" x14ac:dyDescent="0.25">
      <c r="A188" s="1">
        <v>20278103901</v>
      </c>
      <c r="B188" s="1" t="s">
        <v>224</v>
      </c>
      <c r="C188" s="1" t="s">
        <v>48</v>
      </c>
      <c r="D188" s="45"/>
      <c r="E188" s="45"/>
      <c r="F188" s="45"/>
      <c r="G188" s="45">
        <v>10</v>
      </c>
      <c r="H188" s="45"/>
      <c r="I188" s="45">
        <v>10</v>
      </c>
      <c r="J188" s="45"/>
      <c r="K188" s="45"/>
      <c r="L188" s="45"/>
      <c r="M188" s="45">
        <v>30</v>
      </c>
      <c r="N188" s="45"/>
      <c r="O188" s="45">
        <v>30</v>
      </c>
      <c r="P188" s="36">
        <v>80</v>
      </c>
    </row>
    <row r="189" spans="1:16" x14ac:dyDescent="0.25">
      <c r="A189" s="1">
        <v>27103318381</v>
      </c>
      <c r="B189" s="1" t="s">
        <v>197</v>
      </c>
      <c r="C189" s="1" t="s">
        <v>48</v>
      </c>
      <c r="D189" s="45">
        <v>22</v>
      </c>
      <c r="E189" s="45"/>
      <c r="F189" s="45"/>
      <c r="G189" s="45"/>
      <c r="H189" s="45"/>
      <c r="I189" s="45"/>
      <c r="J189" s="45"/>
      <c r="K189" s="45"/>
      <c r="L189" s="45"/>
      <c r="M189" s="45"/>
      <c r="N189" s="45">
        <v>6</v>
      </c>
      <c r="O189" s="45">
        <v>50</v>
      </c>
      <c r="P189" s="36">
        <v>78</v>
      </c>
    </row>
    <row r="190" spans="1:16" x14ac:dyDescent="0.25">
      <c r="A190" s="1">
        <v>20111086754</v>
      </c>
      <c r="B190" s="1" t="s">
        <v>233</v>
      </c>
      <c r="C190" s="1" t="s">
        <v>167</v>
      </c>
      <c r="D190" s="45"/>
      <c r="E190" s="45"/>
      <c r="F190" s="45">
        <v>40</v>
      </c>
      <c r="G190" s="45"/>
      <c r="H190" s="45"/>
      <c r="I190" s="45"/>
      <c r="J190" s="45"/>
      <c r="K190" s="45"/>
      <c r="L190" s="45"/>
      <c r="M190" s="45">
        <v>36</v>
      </c>
      <c r="N190" s="45"/>
      <c r="O190" s="45"/>
      <c r="P190" s="36">
        <v>76</v>
      </c>
    </row>
    <row r="191" spans="1:16" x14ac:dyDescent="0.25">
      <c r="A191" s="1">
        <v>30709945250</v>
      </c>
      <c r="B191" s="1" t="s">
        <v>328</v>
      </c>
      <c r="C191" s="1" t="s">
        <v>167</v>
      </c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>
        <v>38</v>
      </c>
      <c r="O191" s="45">
        <v>35</v>
      </c>
      <c r="P191" s="36">
        <v>73</v>
      </c>
    </row>
    <row r="192" spans="1:16" x14ac:dyDescent="0.25">
      <c r="A192" s="1">
        <v>20138395929</v>
      </c>
      <c r="B192" s="1" t="s">
        <v>278</v>
      </c>
      <c r="C192" s="1" t="s">
        <v>167</v>
      </c>
      <c r="D192" s="45">
        <v>3</v>
      </c>
      <c r="E192" s="45">
        <v>12</v>
      </c>
      <c r="F192" s="45">
        <v>3</v>
      </c>
      <c r="G192" s="45"/>
      <c r="H192" s="45"/>
      <c r="I192" s="45">
        <v>18</v>
      </c>
      <c r="J192" s="45"/>
      <c r="K192" s="45"/>
      <c r="L192" s="45"/>
      <c r="M192" s="45">
        <v>13</v>
      </c>
      <c r="N192" s="45">
        <v>12</v>
      </c>
      <c r="O192" s="45">
        <v>10</v>
      </c>
      <c r="P192" s="36">
        <v>71</v>
      </c>
    </row>
    <row r="193" spans="1:16" x14ac:dyDescent="0.25">
      <c r="A193" s="1">
        <v>30708649410</v>
      </c>
      <c r="B193" s="1" t="s">
        <v>181</v>
      </c>
      <c r="C193" s="1" t="s">
        <v>48</v>
      </c>
      <c r="D193" s="45"/>
      <c r="E193" s="45">
        <v>31</v>
      </c>
      <c r="F193" s="45"/>
      <c r="G193" s="45"/>
      <c r="H193" s="45"/>
      <c r="I193" s="45"/>
      <c r="J193" s="45"/>
      <c r="K193" s="45"/>
      <c r="L193" s="45"/>
      <c r="M193" s="45">
        <v>40</v>
      </c>
      <c r="N193" s="45"/>
      <c r="O193" s="45"/>
      <c r="P193" s="36">
        <v>71</v>
      </c>
    </row>
    <row r="194" spans="1:16" x14ac:dyDescent="0.25">
      <c r="A194" s="1">
        <v>30716150220</v>
      </c>
      <c r="B194" s="1" t="s">
        <v>330</v>
      </c>
      <c r="C194" s="1" t="s">
        <v>48</v>
      </c>
      <c r="D194" s="45"/>
      <c r="E194" s="45"/>
      <c r="F194" s="45"/>
      <c r="G194" s="45"/>
      <c r="H194" s="45"/>
      <c r="I194" s="45"/>
      <c r="J194" s="45"/>
      <c r="K194" s="45"/>
      <c r="L194" s="45"/>
      <c r="M194" s="45">
        <v>50</v>
      </c>
      <c r="N194" s="45">
        <v>20</v>
      </c>
      <c r="O194" s="45"/>
      <c r="P194" s="36">
        <v>70</v>
      </c>
    </row>
    <row r="195" spans="1:16" x14ac:dyDescent="0.25">
      <c r="A195" s="1">
        <v>20289490923</v>
      </c>
      <c r="B195" s="1" t="s">
        <v>331</v>
      </c>
      <c r="C195" s="1" t="s">
        <v>49</v>
      </c>
      <c r="D195" s="45"/>
      <c r="E195" s="45"/>
      <c r="F195" s="45"/>
      <c r="G195" s="45"/>
      <c r="H195" s="45"/>
      <c r="I195" s="45"/>
      <c r="J195" s="45"/>
      <c r="K195" s="45"/>
      <c r="L195" s="45"/>
      <c r="M195" s="45">
        <v>16</v>
      </c>
      <c r="N195" s="45">
        <v>33</v>
      </c>
      <c r="O195" s="45">
        <v>18</v>
      </c>
      <c r="P195" s="36">
        <v>67</v>
      </c>
    </row>
    <row r="196" spans="1:16" x14ac:dyDescent="0.25">
      <c r="A196" s="1">
        <v>27200466972</v>
      </c>
      <c r="B196" s="1" t="s">
        <v>207</v>
      </c>
      <c r="C196" s="1" t="s">
        <v>49</v>
      </c>
      <c r="D196" s="45">
        <v>10</v>
      </c>
      <c r="E196" s="45">
        <v>10</v>
      </c>
      <c r="F196" s="45"/>
      <c r="G196" s="45"/>
      <c r="H196" s="45"/>
      <c r="I196" s="45"/>
      <c r="J196" s="45">
        <v>8</v>
      </c>
      <c r="K196" s="45"/>
      <c r="L196" s="45"/>
      <c r="M196" s="45">
        <v>10</v>
      </c>
      <c r="N196" s="45">
        <v>10</v>
      </c>
      <c r="O196" s="45">
        <v>16</v>
      </c>
      <c r="P196" s="36">
        <v>64</v>
      </c>
    </row>
    <row r="197" spans="1:16" x14ac:dyDescent="0.25">
      <c r="A197" s="1">
        <v>20164757642</v>
      </c>
      <c r="B197" s="1" t="s">
        <v>229</v>
      </c>
      <c r="C197" s="1" t="s">
        <v>49</v>
      </c>
      <c r="D197" s="45"/>
      <c r="E197" s="45"/>
      <c r="F197" s="45"/>
      <c r="G197" s="45"/>
      <c r="H197" s="45"/>
      <c r="I197" s="45"/>
      <c r="J197" s="45"/>
      <c r="K197" s="45"/>
      <c r="L197" s="45"/>
      <c r="M197" s="45">
        <v>12</v>
      </c>
      <c r="N197" s="45">
        <v>13</v>
      </c>
      <c r="O197" s="45">
        <v>37</v>
      </c>
      <c r="P197" s="36">
        <v>62</v>
      </c>
    </row>
    <row r="198" spans="1:16" x14ac:dyDescent="0.25">
      <c r="A198" s="1">
        <v>30708611154</v>
      </c>
      <c r="B198" s="1" t="s">
        <v>272</v>
      </c>
      <c r="C198" s="1" t="s">
        <v>48</v>
      </c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>
        <v>60</v>
      </c>
      <c r="P198" s="36">
        <v>60</v>
      </c>
    </row>
    <row r="199" spans="1:16" x14ac:dyDescent="0.25">
      <c r="A199" s="1">
        <v>30550065106</v>
      </c>
      <c r="B199" s="1" t="s">
        <v>134</v>
      </c>
      <c r="C199" s="1" t="s">
        <v>48</v>
      </c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>
        <v>30</v>
      </c>
      <c r="O199" s="45">
        <v>30</v>
      </c>
      <c r="P199" s="36">
        <v>60</v>
      </c>
    </row>
    <row r="200" spans="1:16" x14ac:dyDescent="0.25">
      <c r="A200" s="1">
        <v>27252157560</v>
      </c>
      <c r="B200" s="1" t="s">
        <v>333</v>
      </c>
      <c r="C200" s="1" t="s">
        <v>48</v>
      </c>
      <c r="D200" s="45"/>
      <c r="E200" s="45"/>
      <c r="F200" s="45"/>
      <c r="G200" s="45"/>
      <c r="H200" s="45"/>
      <c r="I200" s="45"/>
      <c r="J200" s="45"/>
      <c r="K200" s="45"/>
      <c r="L200" s="45">
        <v>60</v>
      </c>
      <c r="M200" s="45"/>
      <c r="N200" s="45"/>
      <c r="O200" s="45"/>
      <c r="P200" s="36">
        <v>60</v>
      </c>
    </row>
    <row r="201" spans="1:16" x14ac:dyDescent="0.25">
      <c r="A201" s="1">
        <v>20061360019</v>
      </c>
      <c r="B201" s="1" t="s">
        <v>239</v>
      </c>
      <c r="C201" s="1" t="s">
        <v>48</v>
      </c>
      <c r="D201" s="45">
        <v>15</v>
      </c>
      <c r="E201" s="45"/>
      <c r="F201" s="45"/>
      <c r="G201" s="45"/>
      <c r="H201" s="45"/>
      <c r="I201" s="45"/>
      <c r="J201" s="45">
        <v>10</v>
      </c>
      <c r="K201" s="45">
        <v>25</v>
      </c>
      <c r="L201" s="45">
        <v>10</v>
      </c>
      <c r="M201" s="45"/>
      <c r="N201" s="45"/>
      <c r="O201" s="45"/>
      <c r="P201" s="36">
        <v>60</v>
      </c>
    </row>
    <row r="202" spans="1:16" x14ac:dyDescent="0.25">
      <c r="A202" s="1">
        <v>30708611308</v>
      </c>
      <c r="B202" s="1" t="s">
        <v>334</v>
      </c>
      <c r="C202" s="1" t="s">
        <v>49</v>
      </c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>
        <v>59</v>
      </c>
      <c r="P202" s="36">
        <v>59</v>
      </c>
    </row>
    <row r="203" spans="1:16" x14ac:dyDescent="0.25">
      <c r="A203" s="1">
        <v>27210515955</v>
      </c>
      <c r="B203" s="1" t="s">
        <v>335</v>
      </c>
      <c r="C203" s="1" t="s">
        <v>48</v>
      </c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>
        <v>59</v>
      </c>
      <c r="P203" s="36">
        <v>59</v>
      </c>
    </row>
    <row r="204" spans="1:16" x14ac:dyDescent="0.25">
      <c r="A204" s="1">
        <v>30672155203</v>
      </c>
      <c r="B204" s="1" t="s">
        <v>126</v>
      </c>
      <c r="C204" s="1" t="s">
        <v>99</v>
      </c>
      <c r="D204" s="45"/>
      <c r="E204" s="45"/>
      <c r="F204" s="45">
        <v>39</v>
      </c>
      <c r="G204" s="45"/>
      <c r="H204" s="45">
        <v>20</v>
      </c>
      <c r="I204" s="45"/>
      <c r="J204" s="45"/>
      <c r="K204" s="45"/>
      <c r="L204" s="45"/>
      <c r="M204" s="45"/>
      <c r="N204" s="45"/>
      <c r="O204" s="45"/>
      <c r="P204" s="36">
        <v>59</v>
      </c>
    </row>
    <row r="205" spans="1:16" x14ac:dyDescent="0.25">
      <c r="A205" s="1">
        <v>20176764490</v>
      </c>
      <c r="B205" s="1" t="s">
        <v>228</v>
      </c>
      <c r="C205" s="1" t="s">
        <v>49</v>
      </c>
      <c r="D205" s="45"/>
      <c r="E205" s="45"/>
      <c r="F205" s="45"/>
      <c r="G205" s="45"/>
      <c r="H205" s="45"/>
      <c r="I205" s="45"/>
      <c r="J205" s="45"/>
      <c r="K205" s="45"/>
      <c r="L205" s="45"/>
      <c r="M205" s="45">
        <v>22</v>
      </c>
      <c r="N205" s="45">
        <v>14</v>
      </c>
      <c r="O205" s="45">
        <v>22</v>
      </c>
      <c r="P205" s="36">
        <v>58</v>
      </c>
    </row>
    <row r="206" spans="1:16" x14ac:dyDescent="0.25">
      <c r="A206" s="1">
        <v>30716350033</v>
      </c>
      <c r="B206" s="1" t="s">
        <v>336</v>
      </c>
      <c r="C206" s="1" t="s">
        <v>167</v>
      </c>
      <c r="D206" s="45"/>
      <c r="E206" s="45"/>
      <c r="F206" s="45"/>
      <c r="G206" s="45"/>
      <c r="H206" s="45"/>
      <c r="I206" s="45"/>
      <c r="J206" s="45"/>
      <c r="K206" s="45"/>
      <c r="L206" s="45"/>
      <c r="M206" s="45">
        <v>7</v>
      </c>
      <c r="N206" s="45"/>
      <c r="O206" s="45">
        <v>50</v>
      </c>
      <c r="P206" s="36">
        <v>57</v>
      </c>
    </row>
    <row r="207" spans="1:16" x14ac:dyDescent="0.25">
      <c r="A207" s="1">
        <v>20203929987</v>
      </c>
      <c r="B207" s="1" t="s">
        <v>217</v>
      </c>
      <c r="C207" s="1" t="s">
        <v>48</v>
      </c>
      <c r="D207" s="45"/>
      <c r="E207" s="45"/>
      <c r="F207" s="45"/>
      <c r="G207" s="45"/>
      <c r="H207" s="45"/>
      <c r="I207" s="45"/>
      <c r="J207" s="45"/>
      <c r="K207" s="45"/>
      <c r="L207" s="45">
        <v>5</v>
      </c>
      <c r="M207" s="45"/>
      <c r="N207" s="45"/>
      <c r="O207" s="45">
        <v>50</v>
      </c>
      <c r="P207" s="36">
        <v>55</v>
      </c>
    </row>
    <row r="208" spans="1:16" x14ac:dyDescent="0.25">
      <c r="A208" s="1">
        <v>30707892540</v>
      </c>
      <c r="B208" s="1" t="s">
        <v>37</v>
      </c>
      <c r="C208" s="1" t="s">
        <v>48</v>
      </c>
      <c r="D208" s="45">
        <v>3</v>
      </c>
      <c r="E208" s="45"/>
      <c r="F208" s="45">
        <v>8</v>
      </c>
      <c r="G208" s="45"/>
      <c r="H208" s="45">
        <v>4</v>
      </c>
      <c r="I208" s="45"/>
      <c r="J208" s="45"/>
      <c r="K208" s="45"/>
      <c r="L208" s="45"/>
      <c r="M208" s="45"/>
      <c r="N208" s="45"/>
      <c r="O208" s="45">
        <v>40</v>
      </c>
      <c r="P208" s="36">
        <v>55</v>
      </c>
    </row>
    <row r="209" spans="1:16" x14ac:dyDescent="0.25">
      <c r="A209" s="1">
        <v>30650308081</v>
      </c>
      <c r="B209" s="1" t="s">
        <v>132</v>
      </c>
      <c r="C209" s="1" t="s">
        <v>48</v>
      </c>
      <c r="D209" s="45"/>
      <c r="E209" s="45"/>
      <c r="F209" s="45"/>
      <c r="G209" s="45"/>
      <c r="H209" s="45">
        <v>5</v>
      </c>
      <c r="I209" s="45"/>
      <c r="J209" s="45">
        <v>4</v>
      </c>
      <c r="K209" s="45"/>
      <c r="L209" s="45">
        <v>6</v>
      </c>
      <c r="M209" s="45"/>
      <c r="N209" s="45">
        <v>21</v>
      </c>
      <c r="O209" s="45">
        <v>15</v>
      </c>
      <c r="P209" s="36">
        <v>51</v>
      </c>
    </row>
    <row r="210" spans="1:16" x14ac:dyDescent="0.25">
      <c r="A210" s="1">
        <v>30708944641</v>
      </c>
      <c r="B210" s="1" t="s">
        <v>337</v>
      </c>
      <c r="C210" s="1" t="s">
        <v>167</v>
      </c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>
        <v>50</v>
      </c>
      <c r="P210" s="36">
        <v>50</v>
      </c>
    </row>
    <row r="211" spans="1:16" x14ac:dyDescent="0.25">
      <c r="A211" s="1">
        <v>27391488911</v>
      </c>
      <c r="B211" s="1" t="s">
        <v>338</v>
      </c>
      <c r="C211" s="1" t="s">
        <v>48</v>
      </c>
      <c r="D211" s="45"/>
      <c r="E211" s="45"/>
      <c r="F211" s="45"/>
      <c r="G211" s="45"/>
      <c r="H211" s="45"/>
      <c r="I211" s="45"/>
      <c r="J211" s="45">
        <v>50</v>
      </c>
      <c r="K211" s="45"/>
      <c r="L211" s="45"/>
      <c r="M211" s="45"/>
      <c r="N211" s="45"/>
      <c r="O211" s="45"/>
      <c r="P211" s="36">
        <v>50</v>
      </c>
    </row>
    <row r="212" spans="1:16" x14ac:dyDescent="0.25">
      <c r="A212" s="1">
        <v>20202363610</v>
      </c>
      <c r="B212" s="1" t="s">
        <v>324</v>
      </c>
      <c r="C212" s="1" t="s">
        <v>48</v>
      </c>
      <c r="D212" s="45"/>
      <c r="E212" s="45">
        <v>50</v>
      </c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36">
        <v>50</v>
      </c>
    </row>
    <row r="213" spans="1:16" x14ac:dyDescent="0.25">
      <c r="A213" s="1">
        <v>20103817316</v>
      </c>
      <c r="B213" s="1" t="s">
        <v>285</v>
      </c>
      <c r="C213" s="1" t="s">
        <v>167</v>
      </c>
      <c r="D213" s="45"/>
      <c r="E213" s="45">
        <v>50</v>
      </c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36">
        <v>50</v>
      </c>
    </row>
    <row r="214" spans="1:16" x14ac:dyDescent="0.25">
      <c r="A214" s="1">
        <v>20291458115</v>
      </c>
      <c r="B214" s="1" t="s">
        <v>339</v>
      </c>
      <c r="C214" s="1" t="s">
        <v>48</v>
      </c>
      <c r="D214" s="45"/>
      <c r="E214" s="45"/>
      <c r="F214" s="45"/>
      <c r="G214" s="45"/>
      <c r="H214" s="45"/>
      <c r="I214" s="45"/>
      <c r="J214" s="45"/>
      <c r="K214" s="45"/>
      <c r="L214" s="45"/>
      <c r="M214" s="45">
        <v>49</v>
      </c>
      <c r="N214" s="45"/>
      <c r="O214" s="45"/>
      <c r="P214" s="36">
        <v>49</v>
      </c>
    </row>
    <row r="215" spans="1:16" x14ac:dyDescent="0.25">
      <c r="A215" s="1">
        <v>20174189804</v>
      </c>
      <c r="B215" s="1" t="s">
        <v>211</v>
      </c>
      <c r="C215" s="1" t="s">
        <v>48</v>
      </c>
      <c r="D215" s="45"/>
      <c r="E215" s="45"/>
      <c r="F215" s="45"/>
      <c r="G215" s="45"/>
      <c r="H215" s="45"/>
      <c r="I215" s="45"/>
      <c r="J215" s="45"/>
      <c r="K215" s="45"/>
      <c r="L215" s="45"/>
      <c r="M215" s="45">
        <v>48</v>
      </c>
      <c r="N215" s="45"/>
      <c r="O215" s="45"/>
      <c r="P215" s="36">
        <v>48</v>
      </c>
    </row>
    <row r="216" spans="1:16" x14ac:dyDescent="0.25">
      <c r="A216" s="1">
        <v>20173414324</v>
      </c>
      <c r="B216" s="1" t="s">
        <v>340</v>
      </c>
      <c r="C216" s="1" t="s">
        <v>48</v>
      </c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>
        <v>47</v>
      </c>
      <c r="P216" s="36">
        <v>47</v>
      </c>
    </row>
    <row r="217" spans="1:16" x14ac:dyDescent="0.25">
      <c r="A217" s="1">
        <v>23285185114</v>
      </c>
      <c r="B217" s="1" t="s">
        <v>341</v>
      </c>
      <c r="C217" s="1" t="s">
        <v>48</v>
      </c>
      <c r="D217" s="45"/>
      <c r="E217" s="45"/>
      <c r="F217" s="45"/>
      <c r="G217" s="45"/>
      <c r="H217" s="45"/>
      <c r="I217" s="45"/>
      <c r="J217" s="45"/>
      <c r="K217" s="45"/>
      <c r="L217" s="45">
        <v>10</v>
      </c>
      <c r="M217" s="45">
        <v>12</v>
      </c>
      <c r="N217" s="45">
        <v>12</v>
      </c>
      <c r="O217" s="45">
        <v>12</v>
      </c>
      <c r="P217" s="36">
        <v>46</v>
      </c>
    </row>
    <row r="218" spans="1:16" x14ac:dyDescent="0.25">
      <c r="A218" s="1">
        <v>30712324852</v>
      </c>
      <c r="B218" s="1" t="s">
        <v>200</v>
      </c>
      <c r="C218" s="1" t="s">
        <v>49</v>
      </c>
      <c r="D218" s="45">
        <v>15</v>
      </c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>
        <v>30</v>
      </c>
      <c r="P218" s="36">
        <v>45</v>
      </c>
    </row>
    <row r="219" spans="1:16" x14ac:dyDescent="0.25">
      <c r="A219" s="1">
        <v>30714098752</v>
      </c>
      <c r="B219" s="1" t="s">
        <v>342</v>
      </c>
      <c r="C219" s="1" t="s">
        <v>48</v>
      </c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>
        <v>45</v>
      </c>
      <c r="P219" s="36">
        <v>45</v>
      </c>
    </row>
    <row r="220" spans="1:16" x14ac:dyDescent="0.25">
      <c r="A220" s="1">
        <v>27316853469</v>
      </c>
      <c r="B220" s="1" t="s">
        <v>343</v>
      </c>
      <c r="C220" s="1" t="s">
        <v>49</v>
      </c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>
        <v>41</v>
      </c>
      <c r="P220" s="36">
        <v>41</v>
      </c>
    </row>
    <row r="221" spans="1:16" x14ac:dyDescent="0.25">
      <c r="A221" s="1">
        <v>30708345950</v>
      </c>
      <c r="B221" s="1" t="s">
        <v>14</v>
      </c>
      <c r="C221" s="1" t="s">
        <v>48</v>
      </c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>
        <v>40</v>
      </c>
      <c r="P221" s="36">
        <v>40</v>
      </c>
    </row>
    <row r="222" spans="1:16" x14ac:dyDescent="0.25">
      <c r="A222" s="1">
        <v>30711052670</v>
      </c>
      <c r="B222" s="1" t="s">
        <v>204</v>
      </c>
      <c r="C222" s="1" t="s">
        <v>48</v>
      </c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>
        <v>40</v>
      </c>
      <c r="P222" s="36">
        <v>40</v>
      </c>
    </row>
    <row r="223" spans="1:16" x14ac:dyDescent="0.25">
      <c r="A223" s="1">
        <v>30715991361</v>
      </c>
      <c r="B223" s="1" t="s">
        <v>147</v>
      </c>
      <c r="C223" s="1" t="s">
        <v>48</v>
      </c>
      <c r="D223" s="45"/>
      <c r="E223" s="45"/>
      <c r="F223" s="45"/>
      <c r="G223" s="45">
        <v>40</v>
      </c>
      <c r="H223" s="45"/>
      <c r="I223" s="45"/>
      <c r="J223" s="45"/>
      <c r="K223" s="45"/>
      <c r="L223" s="45"/>
      <c r="M223" s="45"/>
      <c r="N223" s="45"/>
      <c r="O223" s="45"/>
      <c r="P223" s="36">
        <v>40</v>
      </c>
    </row>
    <row r="224" spans="1:16" x14ac:dyDescent="0.25">
      <c r="A224" s="1">
        <v>20116110440</v>
      </c>
      <c r="B224" s="1" t="s">
        <v>234</v>
      </c>
      <c r="C224" s="1" t="s">
        <v>49</v>
      </c>
      <c r="D224" s="45"/>
      <c r="E224" s="45"/>
      <c r="F224" s="45"/>
      <c r="G224" s="45"/>
      <c r="H224" s="45"/>
      <c r="I224" s="45"/>
      <c r="J224" s="45"/>
      <c r="K224" s="45"/>
      <c r="L224" s="45">
        <v>40</v>
      </c>
      <c r="M224" s="45"/>
      <c r="N224" s="45"/>
      <c r="O224" s="45"/>
      <c r="P224" s="36">
        <v>40</v>
      </c>
    </row>
    <row r="225" spans="1:16" x14ac:dyDescent="0.25">
      <c r="A225" s="1">
        <v>33697547539</v>
      </c>
      <c r="B225" s="1" t="s">
        <v>344</v>
      </c>
      <c r="C225" s="1" t="s">
        <v>48</v>
      </c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>
        <v>40</v>
      </c>
      <c r="P225" s="36">
        <v>40</v>
      </c>
    </row>
    <row r="226" spans="1:16" x14ac:dyDescent="0.25">
      <c r="A226" s="1">
        <v>20325897423</v>
      </c>
      <c r="B226" s="1" t="s">
        <v>219</v>
      </c>
      <c r="C226" s="1" t="s">
        <v>49</v>
      </c>
      <c r="D226" s="45"/>
      <c r="E226" s="45"/>
      <c r="F226" s="45"/>
      <c r="G226" s="45"/>
      <c r="H226" s="45"/>
      <c r="I226" s="45"/>
      <c r="J226" s="45"/>
      <c r="K226" s="45"/>
      <c r="L226" s="45"/>
      <c r="M226" s="45">
        <v>10</v>
      </c>
      <c r="N226" s="45"/>
      <c r="O226" s="45">
        <v>30</v>
      </c>
      <c r="P226" s="36">
        <v>40</v>
      </c>
    </row>
    <row r="227" spans="1:16" x14ac:dyDescent="0.25">
      <c r="A227" s="1">
        <v>20215333257</v>
      </c>
      <c r="B227" s="1" t="s">
        <v>277</v>
      </c>
      <c r="C227" s="1" t="s">
        <v>49</v>
      </c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>
        <v>25</v>
      </c>
      <c r="O227" s="45">
        <v>15</v>
      </c>
      <c r="P227" s="36">
        <v>40</v>
      </c>
    </row>
    <row r="228" spans="1:16" x14ac:dyDescent="0.25">
      <c r="A228" s="1">
        <v>30708573805</v>
      </c>
      <c r="B228" s="1" t="s">
        <v>199</v>
      </c>
      <c r="C228" s="1" t="s">
        <v>48</v>
      </c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>
        <v>39</v>
      </c>
      <c r="O228" s="45"/>
      <c r="P228" s="36">
        <v>39</v>
      </c>
    </row>
    <row r="229" spans="1:16" x14ac:dyDescent="0.25">
      <c r="A229" s="1">
        <v>30715038273</v>
      </c>
      <c r="B229" s="1" t="s">
        <v>298</v>
      </c>
      <c r="C229" s="1" t="s">
        <v>48</v>
      </c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>
        <v>35</v>
      </c>
      <c r="P229" s="36">
        <v>35</v>
      </c>
    </row>
    <row r="230" spans="1:16" x14ac:dyDescent="0.25">
      <c r="A230" s="1">
        <v>20286596135</v>
      </c>
      <c r="B230" s="1" t="s">
        <v>329</v>
      </c>
      <c r="C230" s="1" t="s">
        <v>48</v>
      </c>
      <c r="D230" s="45"/>
      <c r="E230" s="45">
        <v>35</v>
      </c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36">
        <v>35</v>
      </c>
    </row>
    <row r="231" spans="1:16" x14ac:dyDescent="0.25">
      <c r="A231" s="1">
        <v>30514242425</v>
      </c>
      <c r="B231" s="1" t="s">
        <v>346</v>
      </c>
      <c r="C231" s="1" t="s">
        <v>167</v>
      </c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>
        <v>22</v>
      </c>
      <c r="O231" s="45">
        <v>10</v>
      </c>
      <c r="P231" s="36">
        <v>32</v>
      </c>
    </row>
    <row r="232" spans="1:16" x14ac:dyDescent="0.25">
      <c r="A232" s="1">
        <v>20220742084</v>
      </c>
      <c r="B232" s="1" t="s">
        <v>218</v>
      </c>
      <c r="C232" s="1" t="s">
        <v>48</v>
      </c>
      <c r="D232" s="45"/>
      <c r="E232" s="45"/>
      <c r="F232" s="45"/>
      <c r="G232" s="45"/>
      <c r="H232" s="45"/>
      <c r="I232" s="45"/>
      <c r="J232" s="45"/>
      <c r="K232" s="45"/>
      <c r="L232" s="45"/>
      <c r="M232" s="45">
        <v>15</v>
      </c>
      <c r="N232" s="45"/>
      <c r="O232" s="45">
        <v>16</v>
      </c>
      <c r="P232" s="36">
        <v>31</v>
      </c>
    </row>
    <row r="233" spans="1:16" x14ac:dyDescent="0.25">
      <c r="A233" s="1">
        <v>20128316117</v>
      </c>
      <c r="B233" s="1" t="s">
        <v>213</v>
      </c>
      <c r="C233" s="1" t="s">
        <v>49</v>
      </c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>
        <v>10</v>
      </c>
      <c r="O233" s="45">
        <v>20</v>
      </c>
      <c r="P233" s="36">
        <v>30</v>
      </c>
    </row>
    <row r="234" spans="1:16" x14ac:dyDescent="0.25">
      <c r="A234" s="1">
        <v>20205771523</v>
      </c>
      <c r="B234" s="1" t="s">
        <v>332</v>
      </c>
      <c r="C234" s="1" t="s">
        <v>49</v>
      </c>
      <c r="D234" s="45">
        <v>5</v>
      </c>
      <c r="E234" s="45">
        <v>8</v>
      </c>
      <c r="F234" s="45">
        <v>6</v>
      </c>
      <c r="G234" s="45">
        <v>8</v>
      </c>
      <c r="H234" s="45">
        <v>3</v>
      </c>
      <c r="I234" s="45"/>
      <c r="J234" s="45"/>
      <c r="K234" s="45"/>
      <c r="L234" s="45"/>
      <c r="M234" s="45"/>
      <c r="N234" s="45"/>
      <c r="O234" s="45"/>
      <c r="P234" s="36">
        <v>30</v>
      </c>
    </row>
    <row r="235" spans="1:16" x14ac:dyDescent="0.25">
      <c r="A235" s="1">
        <v>20085165209</v>
      </c>
      <c r="B235" s="1" t="s">
        <v>347</v>
      </c>
      <c r="C235" s="1" t="s">
        <v>167</v>
      </c>
      <c r="D235" s="45"/>
      <c r="E235" s="45"/>
      <c r="F235" s="45"/>
      <c r="G235" s="45"/>
      <c r="H235" s="45"/>
      <c r="I235" s="45"/>
      <c r="J235" s="45"/>
      <c r="K235" s="45"/>
      <c r="L235" s="45"/>
      <c r="M235" s="45">
        <v>18</v>
      </c>
      <c r="N235" s="45"/>
      <c r="O235" s="45">
        <v>12</v>
      </c>
      <c r="P235" s="36">
        <v>30</v>
      </c>
    </row>
    <row r="236" spans="1:16" x14ac:dyDescent="0.25">
      <c r="A236" s="1">
        <v>20219703954</v>
      </c>
      <c r="B236" s="1" t="s">
        <v>348</v>
      </c>
      <c r="C236" s="1" t="s">
        <v>49</v>
      </c>
      <c r="D236" s="45"/>
      <c r="E236" s="45"/>
      <c r="F236" s="45"/>
      <c r="G236" s="45"/>
      <c r="H236" s="45"/>
      <c r="I236" s="45">
        <v>30</v>
      </c>
      <c r="J236" s="45"/>
      <c r="K236" s="45"/>
      <c r="L236" s="45"/>
      <c r="M236" s="45"/>
      <c r="N236" s="45"/>
      <c r="O236" s="45"/>
      <c r="P236" s="36">
        <v>30</v>
      </c>
    </row>
    <row r="237" spans="1:16" x14ac:dyDescent="0.25">
      <c r="A237" s="1">
        <v>27228139098</v>
      </c>
      <c r="B237" s="1" t="s">
        <v>349</v>
      </c>
      <c r="C237" s="1" t="s">
        <v>48</v>
      </c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>
        <v>30</v>
      </c>
      <c r="P237" s="36">
        <v>30</v>
      </c>
    </row>
    <row r="238" spans="1:16" x14ac:dyDescent="0.25">
      <c r="A238" s="1">
        <v>30687849864</v>
      </c>
      <c r="B238" s="1" t="s">
        <v>296</v>
      </c>
      <c r="C238" s="1" t="s">
        <v>99</v>
      </c>
      <c r="D238" s="45"/>
      <c r="E238" s="45"/>
      <c r="F238" s="45"/>
      <c r="G238" s="45"/>
      <c r="H238" s="45"/>
      <c r="I238" s="45">
        <v>9</v>
      </c>
      <c r="J238" s="45"/>
      <c r="K238" s="45"/>
      <c r="L238" s="45"/>
      <c r="M238" s="45"/>
      <c r="N238" s="45">
        <v>2</v>
      </c>
      <c r="O238" s="45">
        <v>16</v>
      </c>
      <c r="P238" s="36">
        <v>27</v>
      </c>
    </row>
    <row r="239" spans="1:16" x14ac:dyDescent="0.25">
      <c r="A239" s="1">
        <v>30716521407</v>
      </c>
      <c r="B239" s="1" t="s">
        <v>279</v>
      </c>
      <c r="C239" s="1" t="s">
        <v>49</v>
      </c>
      <c r="D239" s="45"/>
      <c r="E239" s="45"/>
      <c r="F239" s="45"/>
      <c r="G239" s="45"/>
      <c r="H239" s="45"/>
      <c r="I239" s="45"/>
      <c r="J239" s="45">
        <v>5</v>
      </c>
      <c r="K239" s="45"/>
      <c r="L239" s="45"/>
      <c r="M239" s="45">
        <v>20</v>
      </c>
      <c r="N239" s="45"/>
      <c r="O239" s="45"/>
      <c r="P239" s="36">
        <v>25</v>
      </c>
    </row>
    <row r="240" spans="1:16" x14ac:dyDescent="0.25">
      <c r="A240" s="1">
        <v>30638718347</v>
      </c>
      <c r="B240" s="1" t="s">
        <v>237</v>
      </c>
      <c r="C240" s="1" t="s">
        <v>167</v>
      </c>
      <c r="D240" s="45"/>
      <c r="E240" s="45"/>
      <c r="F240" s="45"/>
      <c r="G240" s="45">
        <v>12</v>
      </c>
      <c r="H240" s="45">
        <v>12</v>
      </c>
      <c r="I240" s="45"/>
      <c r="J240" s="45"/>
      <c r="K240" s="45"/>
      <c r="L240" s="45"/>
      <c r="M240" s="45"/>
      <c r="N240" s="45"/>
      <c r="O240" s="45"/>
      <c r="P240" s="36">
        <v>24</v>
      </c>
    </row>
    <row r="241" spans="1:16" x14ac:dyDescent="0.25">
      <c r="A241" s="1">
        <v>30714237795</v>
      </c>
      <c r="B241" s="1" t="s">
        <v>299</v>
      </c>
      <c r="C241" s="1" t="s">
        <v>112</v>
      </c>
      <c r="D241" s="45"/>
      <c r="E241" s="45"/>
      <c r="F241" s="45"/>
      <c r="G241" s="45"/>
      <c r="H241" s="45"/>
      <c r="I241" s="45"/>
      <c r="J241" s="45"/>
      <c r="K241" s="45"/>
      <c r="L241" s="45">
        <v>23</v>
      </c>
      <c r="M241" s="45"/>
      <c r="N241" s="45"/>
      <c r="O241" s="45"/>
      <c r="P241" s="36">
        <v>23</v>
      </c>
    </row>
    <row r="242" spans="1:16" x14ac:dyDescent="0.25">
      <c r="A242" s="1">
        <v>20266527587</v>
      </c>
      <c r="B242" s="1" t="s">
        <v>350</v>
      </c>
      <c r="C242" s="1" t="s">
        <v>49</v>
      </c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>
        <v>20</v>
      </c>
      <c r="P242" s="36">
        <v>20</v>
      </c>
    </row>
    <row r="243" spans="1:16" x14ac:dyDescent="0.25">
      <c r="A243" s="1">
        <v>23164410994</v>
      </c>
      <c r="B243" s="1" t="s">
        <v>351</v>
      </c>
      <c r="C243" s="1" t="s">
        <v>49</v>
      </c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>
        <v>20</v>
      </c>
      <c r="P243" s="36">
        <v>20</v>
      </c>
    </row>
    <row r="244" spans="1:16" x14ac:dyDescent="0.25">
      <c r="A244" s="1">
        <v>20214255961</v>
      </c>
      <c r="B244" s="1" t="s">
        <v>288</v>
      </c>
      <c r="C244" s="1" t="s">
        <v>48</v>
      </c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>
        <v>20</v>
      </c>
      <c r="P244" s="36">
        <v>20</v>
      </c>
    </row>
    <row r="245" spans="1:16" x14ac:dyDescent="0.25">
      <c r="A245" s="1">
        <v>20131912634</v>
      </c>
      <c r="B245" s="1" t="s">
        <v>345</v>
      </c>
      <c r="C245" s="1" t="s">
        <v>49</v>
      </c>
      <c r="D245" s="45"/>
      <c r="E245" s="45"/>
      <c r="F245" s="45">
        <v>20</v>
      </c>
      <c r="G245" s="45"/>
      <c r="H245" s="45"/>
      <c r="I245" s="45"/>
      <c r="J245" s="45"/>
      <c r="K245" s="45"/>
      <c r="L245" s="45"/>
      <c r="M245" s="45"/>
      <c r="N245" s="45"/>
      <c r="O245" s="45"/>
      <c r="P245" s="36">
        <v>20</v>
      </c>
    </row>
    <row r="246" spans="1:16" x14ac:dyDescent="0.25">
      <c r="A246" s="1">
        <v>27162579814</v>
      </c>
      <c r="B246" s="1" t="s">
        <v>281</v>
      </c>
      <c r="C246" s="1" t="s">
        <v>167</v>
      </c>
      <c r="D246" s="45"/>
      <c r="E246" s="45">
        <v>20</v>
      </c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36">
        <v>20</v>
      </c>
    </row>
    <row r="247" spans="1:16" x14ac:dyDescent="0.25">
      <c r="A247" s="1">
        <v>20401613464</v>
      </c>
      <c r="B247" s="1" t="s">
        <v>232</v>
      </c>
      <c r="C247" s="1" t="s">
        <v>49</v>
      </c>
      <c r="D247" s="45"/>
      <c r="E247" s="45">
        <v>2</v>
      </c>
      <c r="F247" s="45"/>
      <c r="G247" s="45"/>
      <c r="H247" s="45"/>
      <c r="I247" s="45"/>
      <c r="J247" s="45"/>
      <c r="K247" s="45"/>
      <c r="L247" s="45"/>
      <c r="M247" s="45">
        <v>4</v>
      </c>
      <c r="N247" s="45"/>
      <c r="O247" s="45">
        <v>14</v>
      </c>
      <c r="P247" s="36">
        <v>20</v>
      </c>
    </row>
    <row r="248" spans="1:16" x14ac:dyDescent="0.25">
      <c r="A248" s="1">
        <v>20392054503</v>
      </c>
      <c r="B248" s="1" t="s">
        <v>276</v>
      </c>
      <c r="C248" s="1" t="s">
        <v>49</v>
      </c>
      <c r="D248" s="45"/>
      <c r="E248" s="45">
        <v>20</v>
      </c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36">
        <v>20</v>
      </c>
    </row>
    <row r="249" spans="1:16" x14ac:dyDescent="0.25">
      <c r="A249" s="1">
        <v>30710576196</v>
      </c>
      <c r="B249" s="1" t="s">
        <v>352</v>
      </c>
      <c r="C249" s="1" t="s">
        <v>49</v>
      </c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>
        <v>20</v>
      </c>
      <c r="P249" s="36">
        <v>20</v>
      </c>
    </row>
    <row r="250" spans="1:16" x14ac:dyDescent="0.25">
      <c r="A250" s="1">
        <v>23245951299</v>
      </c>
      <c r="B250" s="1" t="s">
        <v>353</v>
      </c>
      <c r="C250" s="1" t="s">
        <v>49</v>
      </c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>
        <v>20</v>
      </c>
      <c r="P250" s="36">
        <v>20</v>
      </c>
    </row>
    <row r="251" spans="1:16" x14ac:dyDescent="0.25">
      <c r="A251" s="1">
        <v>30694693454</v>
      </c>
      <c r="B251" s="1" t="s">
        <v>133</v>
      </c>
      <c r="C251" s="1" t="s">
        <v>48</v>
      </c>
      <c r="D251" s="45"/>
      <c r="E251" s="45"/>
      <c r="F251" s="45"/>
      <c r="G251" s="45"/>
      <c r="H251" s="45">
        <v>18</v>
      </c>
      <c r="I251" s="45"/>
      <c r="J251" s="45"/>
      <c r="K251" s="45"/>
      <c r="L251" s="45"/>
      <c r="M251" s="45"/>
      <c r="N251" s="45"/>
      <c r="O251" s="45"/>
      <c r="P251" s="36">
        <v>18</v>
      </c>
    </row>
    <row r="252" spans="1:16" x14ac:dyDescent="0.25">
      <c r="A252" s="1">
        <v>20180335421</v>
      </c>
      <c r="B252" s="1" t="s">
        <v>286</v>
      </c>
      <c r="C252" s="1" t="s">
        <v>49</v>
      </c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>
        <v>15</v>
      </c>
      <c r="P252" s="36">
        <v>15</v>
      </c>
    </row>
    <row r="253" spans="1:16" x14ac:dyDescent="0.25">
      <c r="A253" s="1">
        <v>24223197376</v>
      </c>
      <c r="B253" s="1" t="s">
        <v>354</v>
      </c>
      <c r="C253" s="1" t="s">
        <v>49</v>
      </c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>
        <v>15</v>
      </c>
      <c r="P253" s="36">
        <v>15</v>
      </c>
    </row>
    <row r="254" spans="1:16" x14ac:dyDescent="0.25">
      <c r="A254" s="1">
        <v>30999190541</v>
      </c>
      <c r="B254" s="1" t="s">
        <v>20</v>
      </c>
      <c r="C254" s="1" t="s">
        <v>99</v>
      </c>
      <c r="D254" s="45"/>
      <c r="E254" s="45"/>
      <c r="F254" s="45">
        <v>15</v>
      </c>
      <c r="G254" s="45"/>
      <c r="H254" s="45"/>
      <c r="I254" s="45"/>
      <c r="J254" s="45"/>
      <c r="K254" s="45"/>
      <c r="L254" s="45"/>
      <c r="M254" s="45"/>
      <c r="N254" s="45"/>
      <c r="O254" s="45"/>
      <c r="P254" s="36">
        <v>15</v>
      </c>
    </row>
    <row r="255" spans="1:16" x14ac:dyDescent="0.25">
      <c r="A255" s="1">
        <v>20131919116</v>
      </c>
      <c r="B255" s="1" t="s">
        <v>236</v>
      </c>
      <c r="C255" s="1" t="s">
        <v>49</v>
      </c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>
        <v>15</v>
      </c>
      <c r="P255" s="36">
        <v>15</v>
      </c>
    </row>
    <row r="256" spans="1:16" x14ac:dyDescent="0.25">
      <c r="A256" s="1">
        <v>27322969215</v>
      </c>
      <c r="B256" s="1" t="s">
        <v>215</v>
      </c>
      <c r="C256" s="1" t="s">
        <v>49</v>
      </c>
      <c r="D256" s="45"/>
      <c r="E256" s="45"/>
      <c r="F256" s="45"/>
      <c r="G256" s="45">
        <v>10</v>
      </c>
      <c r="H256" s="45"/>
      <c r="I256" s="45"/>
      <c r="J256" s="45"/>
      <c r="K256" s="45"/>
      <c r="L256" s="45"/>
      <c r="M256" s="45">
        <v>5</v>
      </c>
      <c r="N256" s="45"/>
      <c r="O256" s="45"/>
      <c r="P256" s="36">
        <v>15</v>
      </c>
    </row>
    <row r="257" spans="1:16" x14ac:dyDescent="0.25">
      <c r="A257" s="1">
        <v>20106572063</v>
      </c>
      <c r="B257" s="1" t="s">
        <v>284</v>
      </c>
      <c r="C257" s="1" t="s">
        <v>48</v>
      </c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>
        <v>13</v>
      </c>
      <c r="P257" s="36">
        <v>13</v>
      </c>
    </row>
    <row r="258" spans="1:16" x14ac:dyDescent="0.25">
      <c r="A258" s="1">
        <v>23078484489</v>
      </c>
      <c r="B258" s="1" t="s">
        <v>235</v>
      </c>
      <c r="C258" s="1" t="s">
        <v>49</v>
      </c>
      <c r="D258" s="45"/>
      <c r="E258" s="45"/>
      <c r="F258" s="45"/>
      <c r="G258" s="45"/>
      <c r="H258" s="45"/>
      <c r="I258" s="45"/>
      <c r="J258" s="45"/>
      <c r="K258" s="45"/>
      <c r="L258" s="45"/>
      <c r="M258" s="45">
        <v>6</v>
      </c>
      <c r="N258" s="45">
        <v>6</v>
      </c>
      <c r="O258" s="45"/>
      <c r="P258" s="36">
        <v>12</v>
      </c>
    </row>
    <row r="259" spans="1:16" x14ac:dyDescent="0.25">
      <c r="A259" s="1">
        <v>20160706539</v>
      </c>
      <c r="B259" s="1" t="s">
        <v>223</v>
      </c>
      <c r="C259" s="1" t="s">
        <v>49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>
        <v>12</v>
      </c>
      <c r="P259" s="36">
        <v>12</v>
      </c>
    </row>
    <row r="260" spans="1:16" x14ac:dyDescent="0.25">
      <c r="A260" s="1">
        <v>23338645104</v>
      </c>
      <c r="B260" s="1" t="s">
        <v>231</v>
      </c>
      <c r="C260" s="1" t="s">
        <v>49</v>
      </c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>
        <v>10</v>
      </c>
      <c r="P260" s="36">
        <v>10</v>
      </c>
    </row>
    <row r="261" spans="1:16" x14ac:dyDescent="0.25">
      <c r="A261" s="1">
        <v>27167961369</v>
      </c>
      <c r="B261" s="1" t="s">
        <v>355</v>
      </c>
      <c r="C261" s="1" t="s">
        <v>49</v>
      </c>
      <c r="D261" s="45"/>
      <c r="E261" s="45"/>
      <c r="F261" s="45"/>
      <c r="G261" s="45"/>
      <c r="H261" s="45"/>
      <c r="I261" s="45"/>
      <c r="J261" s="45"/>
      <c r="K261" s="45"/>
      <c r="L261" s="45"/>
      <c r="M261" s="45">
        <v>10</v>
      </c>
      <c r="N261" s="45"/>
      <c r="O261" s="45"/>
      <c r="P261" s="36">
        <v>10</v>
      </c>
    </row>
    <row r="262" spans="1:16" x14ac:dyDescent="0.25">
      <c r="A262" s="1">
        <v>20286353380</v>
      </c>
      <c r="B262" s="1" t="s">
        <v>240</v>
      </c>
      <c r="C262" s="1" t="s">
        <v>49</v>
      </c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>
        <v>10</v>
      </c>
      <c r="P262" s="36">
        <v>10</v>
      </c>
    </row>
    <row r="263" spans="1:16" x14ac:dyDescent="0.25">
      <c r="A263" s="1">
        <v>20200984472</v>
      </c>
      <c r="B263" s="1" t="s">
        <v>356</v>
      </c>
      <c r="C263" s="1" t="s">
        <v>49</v>
      </c>
      <c r="D263" s="45"/>
      <c r="E263" s="45"/>
      <c r="F263" s="45"/>
      <c r="G263" s="45"/>
      <c r="H263" s="45"/>
      <c r="I263" s="45"/>
      <c r="J263" s="45"/>
      <c r="K263" s="45"/>
      <c r="L263" s="45"/>
      <c r="M263" s="45">
        <v>10</v>
      </c>
      <c r="N263" s="45"/>
      <c r="O263" s="45"/>
      <c r="P263" s="36">
        <v>10</v>
      </c>
    </row>
    <row r="264" spans="1:16" x14ac:dyDescent="0.25">
      <c r="A264" s="1">
        <v>20072170637</v>
      </c>
      <c r="B264" s="1" t="s">
        <v>357</v>
      </c>
      <c r="C264" s="1" t="s">
        <v>49</v>
      </c>
      <c r="D264" s="45"/>
      <c r="E264" s="45"/>
      <c r="F264" s="45"/>
      <c r="G264" s="45"/>
      <c r="H264" s="45"/>
      <c r="I264" s="45"/>
      <c r="J264" s="45"/>
      <c r="K264" s="45"/>
      <c r="L264" s="45">
        <v>10</v>
      </c>
      <c r="M264" s="45"/>
      <c r="N264" s="45"/>
      <c r="O264" s="45"/>
      <c r="P264" s="36">
        <v>10</v>
      </c>
    </row>
    <row r="265" spans="1:16" x14ac:dyDescent="0.25">
      <c r="A265" s="1">
        <v>20230860697</v>
      </c>
      <c r="B265" s="1" t="s">
        <v>275</v>
      </c>
      <c r="C265" s="1" t="s">
        <v>49</v>
      </c>
      <c r="D265" s="45"/>
      <c r="E265" s="45"/>
      <c r="F265" s="45"/>
      <c r="G265" s="45">
        <v>10</v>
      </c>
      <c r="H265" s="45"/>
      <c r="I265" s="45"/>
      <c r="J265" s="45"/>
      <c r="K265" s="45"/>
      <c r="L265" s="45"/>
      <c r="M265" s="45"/>
      <c r="N265" s="45"/>
      <c r="O265" s="45"/>
      <c r="P265" s="36">
        <v>10</v>
      </c>
    </row>
    <row r="266" spans="1:16" x14ac:dyDescent="0.25">
      <c r="A266" s="1">
        <v>27250090671</v>
      </c>
      <c r="B266" s="1" t="s">
        <v>287</v>
      </c>
      <c r="C266" s="1" t="s">
        <v>49</v>
      </c>
      <c r="D266" s="45"/>
      <c r="E266" s="45"/>
      <c r="F266" s="45"/>
      <c r="G266" s="45"/>
      <c r="H266" s="45"/>
      <c r="I266" s="45"/>
      <c r="J266" s="45"/>
      <c r="K266" s="45"/>
      <c r="L266" s="45"/>
      <c r="M266" s="45">
        <v>8</v>
      </c>
      <c r="N266" s="45"/>
      <c r="O266" s="45"/>
      <c r="P266" s="36">
        <v>8</v>
      </c>
    </row>
    <row r="267" spans="1:16" x14ac:dyDescent="0.25">
      <c r="A267" s="1">
        <v>20084960013</v>
      </c>
      <c r="B267" s="1" t="s">
        <v>242</v>
      </c>
      <c r="C267" s="1" t="s">
        <v>167</v>
      </c>
      <c r="D267" s="45">
        <v>5</v>
      </c>
      <c r="E267" s="45"/>
      <c r="F267" s="45"/>
      <c r="G267" s="45">
        <v>3</v>
      </c>
      <c r="H267" s="45"/>
      <c r="I267" s="45"/>
      <c r="J267" s="45"/>
      <c r="K267" s="45"/>
      <c r="L267" s="45"/>
      <c r="M267" s="45"/>
      <c r="N267" s="45"/>
      <c r="O267" s="45"/>
      <c r="P267" s="36">
        <v>8</v>
      </c>
    </row>
    <row r="268" spans="1:16" x14ac:dyDescent="0.25">
      <c r="A268" s="1">
        <v>23124739799</v>
      </c>
      <c r="B268" s="1" t="s">
        <v>230</v>
      </c>
      <c r="C268" s="1" t="s">
        <v>49</v>
      </c>
      <c r="D268" s="45"/>
      <c r="E268" s="45"/>
      <c r="F268" s="45"/>
      <c r="G268" s="45">
        <v>6</v>
      </c>
      <c r="H268" s="45"/>
      <c r="I268" s="45"/>
      <c r="J268" s="45"/>
      <c r="K268" s="45"/>
      <c r="L268" s="45"/>
      <c r="M268" s="45"/>
      <c r="N268" s="45"/>
      <c r="O268" s="45"/>
      <c r="P268" s="36">
        <v>6</v>
      </c>
    </row>
    <row r="269" spans="1:16" x14ac:dyDescent="0.25">
      <c r="A269" s="1">
        <v>20275699420</v>
      </c>
      <c r="B269" s="1" t="s">
        <v>359</v>
      </c>
      <c r="C269" s="1" t="s">
        <v>49</v>
      </c>
      <c r="D269" s="45"/>
      <c r="E269" s="45"/>
      <c r="F269" s="45"/>
      <c r="G269" s="45"/>
      <c r="H269" s="45"/>
      <c r="I269" s="45"/>
      <c r="J269" s="45"/>
      <c r="K269" s="45"/>
      <c r="L269" s="45"/>
      <c r="M269" s="45">
        <v>5</v>
      </c>
      <c r="N269" s="45"/>
      <c r="O269" s="45"/>
      <c r="P269" s="36">
        <v>5</v>
      </c>
    </row>
    <row r="270" spans="1:16" x14ac:dyDescent="0.25">
      <c r="A270" s="1">
        <v>30715936220</v>
      </c>
      <c r="B270" s="1" t="s">
        <v>358</v>
      </c>
      <c r="C270" s="1" t="s">
        <v>48</v>
      </c>
      <c r="D270" s="45"/>
      <c r="E270" s="45"/>
      <c r="F270" s="45">
        <v>5</v>
      </c>
      <c r="G270" s="45"/>
      <c r="H270" s="45"/>
      <c r="I270" s="45"/>
      <c r="J270" s="45"/>
      <c r="K270" s="45"/>
      <c r="L270" s="45"/>
      <c r="M270" s="45"/>
      <c r="N270" s="45"/>
      <c r="O270" s="45"/>
      <c r="P270" s="36">
        <v>5</v>
      </c>
    </row>
    <row r="271" spans="1:16" x14ac:dyDescent="0.25">
      <c r="A271" s="1">
        <v>27163815678</v>
      </c>
      <c r="B271" s="1" t="s">
        <v>243</v>
      </c>
      <c r="C271" s="1" t="s">
        <v>49</v>
      </c>
      <c r="D271" s="45">
        <v>5</v>
      </c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36">
        <v>5</v>
      </c>
    </row>
    <row r="272" spans="1:16" x14ac:dyDescent="0.25">
      <c r="A272" s="1">
        <v>20395233182</v>
      </c>
      <c r="B272" s="1" t="s">
        <v>360</v>
      </c>
      <c r="C272" s="1" t="s">
        <v>49</v>
      </c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>
        <v>4</v>
      </c>
      <c r="P272" s="36">
        <v>4</v>
      </c>
    </row>
    <row r="273" spans="1:16" x14ac:dyDescent="0.25">
      <c r="A273" s="1">
        <v>20351700638</v>
      </c>
      <c r="B273" s="1" t="s">
        <v>361</v>
      </c>
      <c r="C273" s="1" t="s">
        <v>49</v>
      </c>
      <c r="D273" s="45"/>
      <c r="E273" s="45"/>
      <c r="F273" s="45"/>
      <c r="G273" s="45"/>
      <c r="H273" s="45"/>
      <c r="I273" s="45"/>
      <c r="J273" s="45"/>
      <c r="K273" s="45"/>
      <c r="L273" s="45"/>
      <c r="M273" s="45">
        <v>4</v>
      </c>
      <c r="N273" s="45"/>
      <c r="O273" s="45"/>
      <c r="P273" s="36">
        <v>4</v>
      </c>
    </row>
    <row r="274" spans="1:16" x14ac:dyDescent="0.25">
      <c r="A274" s="1">
        <v>20343628375</v>
      </c>
      <c r="B274" s="1" t="s">
        <v>362</v>
      </c>
      <c r="C274" s="1" t="s">
        <v>167</v>
      </c>
      <c r="D274" s="45"/>
      <c r="E274" s="45"/>
      <c r="F274" s="45"/>
      <c r="G274" s="45"/>
      <c r="H274" s="45"/>
      <c r="I274" s="45">
        <v>4</v>
      </c>
      <c r="J274" s="45"/>
      <c r="K274" s="45"/>
      <c r="L274" s="45"/>
      <c r="M274" s="45"/>
      <c r="N274" s="45"/>
      <c r="O274" s="45"/>
      <c r="P274" s="36">
        <v>4</v>
      </c>
    </row>
    <row r="275" spans="1:16" x14ac:dyDescent="0.25">
      <c r="A275" s="1">
        <v>20083237016</v>
      </c>
      <c r="B275" s="1" t="s">
        <v>289</v>
      </c>
      <c r="C275" s="1" t="s">
        <v>48</v>
      </c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>
        <v>3</v>
      </c>
      <c r="O275" s="45"/>
      <c r="P275" s="36">
        <v>3</v>
      </c>
    </row>
    <row r="276" spans="1:16" x14ac:dyDescent="0.25">
      <c r="A276" s="1">
        <v>20145887705</v>
      </c>
      <c r="B276" s="1" t="s">
        <v>241</v>
      </c>
      <c r="C276" s="1" t="s">
        <v>49</v>
      </c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>
        <v>2</v>
      </c>
      <c r="P276" s="36">
        <v>2</v>
      </c>
    </row>
    <row r="277" spans="1:16" x14ac:dyDescent="0.25">
      <c r="A277" s="1">
        <v>23204490074</v>
      </c>
      <c r="B277" s="1" t="s">
        <v>363</v>
      </c>
      <c r="C277" s="1" t="s">
        <v>48</v>
      </c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>
        <v>1</v>
      </c>
      <c r="P277" s="36">
        <v>1</v>
      </c>
    </row>
    <row r="278" spans="1:16" x14ac:dyDescent="0.25">
      <c r="A278" s="41"/>
      <c r="B278" s="41"/>
      <c r="C278" s="33" t="s">
        <v>69</v>
      </c>
      <c r="D278" s="33">
        <v>190993</v>
      </c>
      <c r="E278" s="33">
        <v>150763</v>
      </c>
      <c r="F278" s="33">
        <v>93028</v>
      </c>
      <c r="G278" s="33">
        <v>75621</v>
      </c>
      <c r="H278" s="33">
        <v>43959</v>
      </c>
      <c r="I278" s="33">
        <v>24646</v>
      </c>
      <c r="J278" s="33">
        <v>16611</v>
      </c>
      <c r="K278" s="33">
        <v>20802</v>
      </c>
      <c r="L278" s="33">
        <v>23482</v>
      </c>
      <c r="M278" s="33">
        <v>39144</v>
      </c>
      <c r="N278" s="33">
        <v>60525</v>
      </c>
      <c r="O278" s="33">
        <v>198944</v>
      </c>
      <c r="P278" s="33">
        <v>938518</v>
      </c>
    </row>
    <row r="280" spans="1:16" x14ac:dyDescent="0.25">
      <c r="A280" s="57"/>
      <c r="B280" s="57"/>
      <c r="C280" s="58"/>
      <c r="D280" s="58"/>
      <c r="E280" s="38"/>
      <c r="F280" s="38"/>
      <c r="G280" s="38"/>
      <c r="H280" s="39"/>
      <c r="I280" s="39"/>
      <c r="J280" s="39"/>
      <c r="K280" s="39"/>
      <c r="L280" s="39"/>
      <c r="M280" s="39"/>
      <c r="N280" s="39"/>
      <c r="O280" s="39"/>
    </row>
  </sheetData>
  <sheetProtection sheet="1" objects="1" scenarios="1"/>
  <sortState ref="A4:Q3619">
    <sortCondition descending="1" ref="P4:P3619"/>
  </sortState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Normal="100" workbookViewId="0">
      <selection sqref="A1:F1"/>
    </sheetView>
  </sheetViews>
  <sheetFormatPr baseColWidth="10" defaultRowHeight="15" x14ac:dyDescent="0.25"/>
  <cols>
    <col min="1" max="1" width="23.42578125" style="5" bestFit="1" customWidth="1"/>
    <col min="2" max="7" width="17.85546875" customWidth="1"/>
  </cols>
  <sheetData>
    <row r="1" spans="1:7" ht="32.1" customHeight="1" x14ac:dyDescent="0.25">
      <c r="A1" s="73" t="s">
        <v>364</v>
      </c>
      <c r="B1" s="73"/>
      <c r="C1" s="73"/>
      <c r="D1" s="73"/>
      <c r="E1" s="73"/>
      <c r="F1" s="73"/>
    </row>
    <row r="2" spans="1:7" ht="15" customHeight="1" x14ac:dyDescent="0.25">
      <c r="A2" s="46"/>
      <c r="B2" s="46"/>
      <c r="C2" s="46"/>
      <c r="D2" s="46"/>
      <c r="E2" s="46"/>
      <c r="F2" s="46"/>
    </row>
    <row r="3" spans="1:7" x14ac:dyDescent="0.25">
      <c r="A3" s="53" t="s">
        <v>113</v>
      </c>
      <c r="B3" s="8" t="s">
        <v>244</v>
      </c>
      <c r="C3" s="50" t="s">
        <v>245</v>
      </c>
      <c r="D3" s="50" t="s">
        <v>246</v>
      </c>
      <c r="E3" s="50" t="s">
        <v>247</v>
      </c>
      <c r="F3" s="50" t="s">
        <v>248</v>
      </c>
      <c r="G3" s="52" t="s">
        <v>249</v>
      </c>
    </row>
    <row r="4" spans="1:7" x14ac:dyDescent="0.25">
      <c r="A4" s="9" t="s">
        <v>365</v>
      </c>
      <c r="B4" s="11">
        <v>12752</v>
      </c>
      <c r="C4" s="11">
        <v>9547</v>
      </c>
      <c r="D4" s="11">
        <v>1408</v>
      </c>
      <c r="E4" s="11">
        <v>158568</v>
      </c>
      <c r="F4" s="11">
        <v>8718</v>
      </c>
      <c r="G4" s="19">
        <v>190993</v>
      </c>
    </row>
    <row r="5" spans="1:7" x14ac:dyDescent="0.25">
      <c r="A5" s="9" t="s">
        <v>100</v>
      </c>
      <c r="B5" s="11">
        <v>14034</v>
      </c>
      <c r="C5" s="11">
        <v>8639</v>
      </c>
      <c r="D5" s="11">
        <v>2581</v>
      </c>
      <c r="E5" s="11">
        <v>104764</v>
      </c>
      <c r="F5" s="11">
        <v>20745</v>
      </c>
      <c r="G5" s="19">
        <v>150763</v>
      </c>
    </row>
    <row r="6" spans="1:7" x14ac:dyDescent="0.25">
      <c r="A6" s="9" t="s">
        <v>101</v>
      </c>
      <c r="B6" s="11">
        <v>3397</v>
      </c>
      <c r="C6" s="11">
        <v>9343</v>
      </c>
      <c r="D6" s="11">
        <v>2556</v>
      </c>
      <c r="E6" s="11">
        <v>43953</v>
      </c>
      <c r="F6" s="11">
        <v>33779</v>
      </c>
      <c r="G6" s="19">
        <v>93028</v>
      </c>
    </row>
    <row r="7" spans="1:7" x14ac:dyDescent="0.25">
      <c r="A7" s="9" t="s">
        <v>102</v>
      </c>
      <c r="B7" s="11">
        <v>2948</v>
      </c>
      <c r="C7" s="11">
        <v>9051</v>
      </c>
      <c r="D7" s="11">
        <v>3236</v>
      </c>
      <c r="E7" s="11">
        <v>19910</v>
      </c>
      <c r="F7" s="11">
        <v>40476</v>
      </c>
      <c r="G7" s="19">
        <v>75621</v>
      </c>
    </row>
    <row r="8" spans="1:7" x14ac:dyDescent="0.25">
      <c r="A8" s="9" t="s">
        <v>103</v>
      </c>
      <c r="B8" s="11">
        <v>1480</v>
      </c>
      <c r="C8" s="11">
        <v>5382</v>
      </c>
      <c r="D8" s="11">
        <v>936</v>
      </c>
      <c r="E8" s="11">
        <v>9639</v>
      </c>
      <c r="F8" s="11">
        <v>26522</v>
      </c>
      <c r="G8" s="19">
        <v>43959</v>
      </c>
    </row>
    <row r="9" spans="1:7" x14ac:dyDescent="0.25">
      <c r="A9" s="9" t="s">
        <v>104</v>
      </c>
      <c r="B9" s="11">
        <v>919</v>
      </c>
      <c r="C9" s="11">
        <v>2631</v>
      </c>
      <c r="D9" s="11">
        <v>1109</v>
      </c>
      <c r="E9" s="11">
        <v>5530</v>
      </c>
      <c r="F9" s="11">
        <v>14457</v>
      </c>
      <c r="G9" s="19">
        <v>24646</v>
      </c>
    </row>
    <row r="10" spans="1:7" x14ac:dyDescent="0.25">
      <c r="A10" s="9" t="s">
        <v>105</v>
      </c>
      <c r="B10" s="11">
        <v>541</v>
      </c>
      <c r="C10" s="11">
        <v>1306</v>
      </c>
      <c r="D10" s="11">
        <v>407</v>
      </c>
      <c r="E10" s="11">
        <v>5243</v>
      </c>
      <c r="F10" s="11">
        <v>9114</v>
      </c>
      <c r="G10" s="19">
        <v>16611</v>
      </c>
    </row>
    <row r="11" spans="1:7" x14ac:dyDescent="0.25">
      <c r="A11" s="9" t="s">
        <v>106</v>
      </c>
      <c r="B11" s="11">
        <v>329</v>
      </c>
      <c r="C11" s="11">
        <v>2831</v>
      </c>
      <c r="D11" s="11">
        <v>475</v>
      </c>
      <c r="E11" s="11">
        <v>7308</v>
      </c>
      <c r="F11" s="11">
        <v>9859</v>
      </c>
      <c r="G11" s="19">
        <v>20802</v>
      </c>
    </row>
    <row r="12" spans="1:7" x14ac:dyDescent="0.25">
      <c r="A12" s="9" t="s">
        <v>107</v>
      </c>
      <c r="B12" s="11">
        <v>1707</v>
      </c>
      <c r="C12" s="11">
        <v>3027</v>
      </c>
      <c r="D12" s="11">
        <v>699</v>
      </c>
      <c r="E12" s="11">
        <v>10236</v>
      </c>
      <c r="F12" s="11">
        <v>7813</v>
      </c>
      <c r="G12" s="19">
        <v>23482</v>
      </c>
    </row>
    <row r="13" spans="1:7" x14ac:dyDescent="0.25">
      <c r="A13" s="9" t="s">
        <v>108</v>
      </c>
      <c r="B13" s="11">
        <v>3269</v>
      </c>
      <c r="C13" s="11">
        <v>5886</v>
      </c>
      <c r="D13" s="11">
        <v>1241</v>
      </c>
      <c r="E13" s="11">
        <v>21667</v>
      </c>
      <c r="F13" s="11">
        <v>7081</v>
      </c>
      <c r="G13" s="19">
        <v>39144</v>
      </c>
    </row>
    <row r="14" spans="1:7" x14ac:dyDescent="0.25">
      <c r="A14" s="9" t="s">
        <v>109</v>
      </c>
      <c r="B14" s="11">
        <v>2206</v>
      </c>
      <c r="C14" s="11">
        <v>10874</v>
      </c>
      <c r="D14" s="11">
        <v>1968</v>
      </c>
      <c r="E14" s="11">
        <v>39752</v>
      </c>
      <c r="F14" s="11">
        <v>5725</v>
      </c>
      <c r="G14" s="19">
        <v>60525</v>
      </c>
    </row>
    <row r="15" spans="1:7" x14ac:dyDescent="0.25">
      <c r="A15" s="9" t="s">
        <v>110</v>
      </c>
      <c r="B15" s="11">
        <v>6224</v>
      </c>
      <c r="C15" s="11">
        <v>13335</v>
      </c>
      <c r="D15" s="11">
        <v>4477</v>
      </c>
      <c r="E15" s="11">
        <v>164647</v>
      </c>
      <c r="F15" s="11">
        <v>10261</v>
      </c>
      <c r="G15" s="19">
        <v>198944</v>
      </c>
    </row>
    <row r="16" spans="1:7" x14ac:dyDescent="0.25">
      <c r="A16" s="42" t="s">
        <v>52</v>
      </c>
      <c r="B16" s="10">
        <f>SUM(B4:B15)</f>
        <v>49806</v>
      </c>
      <c r="C16" s="10">
        <f t="shared" ref="C16:F16" si="0">SUM(C4:C15)</f>
        <v>81852</v>
      </c>
      <c r="D16" s="10">
        <f t="shared" si="0"/>
        <v>21093</v>
      </c>
      <c r="E16" s="10">
        <f t="shared" si="0"/>
        <v>591217</v>
      </c>
      <c r="F16" s="10">
        <f t="shared" si="0"/>
        <v>194550</v>
      </c>
      <c r="G16" s="10">
        <f>SUM(B16:F16)</f>
        <v>938518</v>
      </c>
    </row>
    <row r="17" spans="1:8" x14ac:dyDescent="0.25">
      <c r="A17" s="43" t="s">
        <v>58</v>
      </c>
      <c r="B17" s="25">
        <f>+B16/$G$16</f>
        <v>5.3068774386852466E-2</v>
      </c>
      <c r="C17" s="51">
        <f>+C16/$G$16</f>
        <v>8.7214097119074963E-2</v>
      </c>
      <c r="D17" s="51">
        <f>+D16/$G$16</f>
        <v>2.2474795368868792E-2</v>
      </c>
      <c r="E17" s="51">
        <f>+E16/$G$16</f>
        <v>0.62994742775311718</v>
      </c>
      <c r="F17" s="51">
        <f>+F16/$G$16</f>
        <v>0.20729490537208664</v>
      </c>
      <c r="G17" s="26">
        <f>+G16/G16</f>
        <v>1</v>
      </c>
    </row>
    <row r="18" spans="1:8" x14ac:dyDescent="0.25">
      <c r="A18" s="14"/>
      <c r="B18" s="15"/>
      <c r="C18" s="15"/>
      <c r="D18" s="15"/>
      <c r="E18" s="15"/>
      <c r="F18" s="15"/>
      <c r="G18" s="15"/>
      <c r="H18" s="16"/>
    </row>
    <row r="19" spans="1:8" x14ac:dyDescent="0.25">
      <c r="A19" s="75" t="s">
        <v>366</v>
      </c>
      <c r="B19" s="75"/>
      <c r="C19" s="75"/>
      <c r="D19" s="75"/>
      <c r="E19" s="75"/>
      <c r="F19" s="56"/>
    </row>
  </sheetData>
  <sheetProtection sheet="1" objects="1" scenarios="1"/>
  <mergeCells count="2">
    <mergeCell ref="A1:F1"/>
    <mergeCell ref="A19:E19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POR PROVINCIA</vt:lpstr>
      <vt:lpstr>POR ESTABLECIMIENTO</vt:lpstr>
      <vt:lpstr>POR USUARIO DE FAENA </vt:lpstr>
      <vt:lpstr>POR CATEGORIA Y EDAD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 Eduardo Petrucci</cp:lastModifiedBy>
  <cp:lastPrinted>2019-02-19T16:16:07Z</cp:lastPrinted>
  <dcterms:created xsi:type="dcterms:W3CDTF">2019-02-11T16:44:58Z</dcterms:created>
  <dcterms:modified xsi:type="dcterms:W3CDTF">2021-06-25T10:45:40Z</dcterms:modified>
</cp:coreProperties>
</file>